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P:\03 Projekty\01 Probíhající\504015201501 - TR ČB Střed – výstavba R 110 kV + TR\2 - DPS\F - Souhrnný rozpočet\Výkaz výměr 02-07-2020\"/>
    </mc:Choice>
  </mc:AlternateContent>
  <xr:revisionPtr revIDLastSave="0" documentId="13_ncr:1_{CC062985-077D-4AE7-8164-D42EADA0BE8E}" xr6:coauthVersionLast="45" xr6:coauthVersionMax="45" xr10:uidLastSave="{00000000-0000-0000-0000-000000000000}"/>
  <bookViews>
    <workbookView xWindow="-120" yWindow="-120" windowWidth="29040" windowHeight="17640" tabRatio="594" xr2:uid="{00000000-000D-0000-FFFF-FFFF00000000}"/>
  </bookViews>
  <sheets>
    <sheet name="Rozpočet" sheetId="15" r:id="rId1"/>
  </sheets>
  <definedNames>
    <definedName name="_xlnm._FilterDatabase" localSheetId="0" hidden="1">Rozpočet!$C$1:$E$99</definedName>
    <definedName name="_xlnm.Print_Titles" localSheetId="0">Rozpočet!$1:$6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0" i="15" l="1"/>
  <c r="I101" i="15" s="1"/>
  <c r="I100" i="15"/>
  <c r="I102" i="15" s="1"/>
  <c r="I108" i="15" l="1"/>
</calcChain>
</file>

<file path=xl/sharedStrings.xml><?xml version="1.0" encoding="utf-8"?>
<sst xmlns="http://schemas.openxmlformats.org/spreadsheetml/2006/main" count="226" uniqueCount="131">
  <si>
    <t>*</t>
  </si>
  <si>
    <t>Kč</t>
  </si>
  <si>
    <t>Jednotková cena</t>
  </si>
  <si>
    <t>Doprava</t>
  </si>
  <si>
    <t>Celková cena</t>
  </si>
  <si>
    <t>Součet :</t>
  </si>
  <si>
    <t>Celkový součet :</t>
  </si>
  <si>
    <t>Měrná jednotka</t>
  </si>
  <si>
    <t>Montáž</t>
  </si>
  <si>
    <t>Akce :</t>
  </si>
  <si>
    <t>Pozice</t>
  </si>
  <si>
    <t>Přesuny</t>
  </si>
  <si>
    <t>Zaregulování, vyzkoušení, předávací řízení</t>
  </si>
  <si>
    <t>Položka specifikace</t>
  </si>
  <si>
    <t>Název</t>
  </si>
  <si>
    <t>Počet jednotek</t>
  </si>
  <si>
    <t>Dodávka</t>
  </si>
  <si>
    <t>Dokumentace konečného provedení, návody, atesty, prohlášení o shodě</t>
  </si>
  <si>
    <t>ks</t>
  </si>
  <si>
    <t>bm</t>
  </si>
  <si>
    <t>kpl</t>
  </si>
  <si>
    <t>Doplňkový materiál</t>
  </si>
  <si>
    <t>Požární ucpávky</t>
  </si>
  <si>
    <t>Materiál pro spoje, montáž, závěsy, atd.</t>
  </si>
  <si>
    <t>m2</t>
  </si>
  <si>
    <t>Tep a protihluk.izol.tl. 4 cm - iz. deskami nebo pásy</t>
  </si>
  <si>
    <t>Ventilátor Mixvent TD 500 / 160</t>
  </si>
  <si>
    <t>Čtyřhranné ocel. potrubí sk. I včetně tvarovek</t>
  </si>
  <si>
    <t>Předizolované Cu potrubí včetně prodrátování</t>
  </si>
  <si>
    <t>automatický restart</t>
  </si>
  <si>
    <t>Talířový ventil DAVBR 200</t>
  </si>
  <si>
    <t>Talířový ventil DAVBR 125</t>
  </si>
  <si>
    <t>Dodavatel</t>
  </si>
  <si>
    <t>Žaluziová klapka PER 160 W</t>
  </si>
  <si>
    <t>Ohebná hadice Sonodec 25 - 160</t>
  </si>
  <si>
    <t>;</t>
  </si>
  <si>
    <t>TR České Budějovice</t>
  </si>
  <si>
    <t>SO 35 - BUDOVA R 22 kV</t>
  </si>
  <si>
    <t>Zařízení č.3 - Větrání místností TVS 1.05 1.06</t>
  </si>
  <si>
    <t>Zařízení č.4 - Větrání a chlazení místnosti velína 1.07</t>
  </si>
  <si>
    <t>Zařízení č.5 - Větrání místností akumulátorovny 1.08</t>
  </si>
  <si>
    <t>Zařízení č.6 - Větrání místností hradících členů 1.09, 1.10, 1.11</t>
  </si>
  <si>
    <t>Zařízení č.7 - Větrání  a havarijní větrání stávajícího kabelového prostoru vn/vn pod R22kV</t>
  </si>
  <si>
    <t>Zařízení č.8 - Větrání a chlazení místnosti 1.06</t>
  </si>
  <si>
    <t>Zařízení č.1 - Větrání a havarijní větrání rozvodny R 22 kV 1.01</t>
  </si>
  <si>
    <t>Zařízení č.2  - Větrání sociálních zařízení</t>
  </si>
  <si>
    <t>Ventilátor TCBT/4-450H</t>
  </si>
  <si>
    <t>Ventilátor ILT/4-250</t>
  </si>
  <si>
    <t>Ventilátor TCBT 4-560H</t>
  </si>
  <si>
    <t>Pružná spojka ACOP 450</t>
  </si>
  <si>
    <t>Regulační klapka 2000x450 včetně servopohonu LM 230</t>
  </si>
  <si>
    <t>Žaluziová klapka PER 630</t>
  </si>
  <si>
    <t>Tlumič hluku  TAA 450</t>
  </si>
  <si>
    <t>Protidešťová žaluzie pozinkovaná se sítem 2000x450 - nátěr Rall ………</t>
  </si>
  <si>
    <t>Trouba SPIRO - 450 - včetně tvarovek</t>
  </si>
  <si>
    <t>Ohebná hadice Aludec 45 - 127</t>
  </si>
  <si>
    <t>Ohebná hadice Aludec 45 - 203</t>
  </si>
  <si>
    <t>Pružná spojka IAE 250</t>
  </si>
  <si>
    <t>Regulační klapka 500x630 včetně servopohonu LM 230</t>
  </si>
  <si>
    <t>Tlumič hluku IAA 250</t>
  </si>
  <si>
    <t>Žaluziová klapka samotížná IVK 250/50-30</t>
  </si>
  <si>
    <t>Protidešťová žaluzie pozinkovaná se sítem 500 x 630 - nátěr Rall ………</t>
  </si>
  <si>
    <t>Protidešťová žaluzie pozinkovaná se sítem 125 x 125 - nátěr Rall ………</t>
  </si>
  <si>
    <t>Protidešťová žaluzie pozinkovaná se sítem 200 x 200 - nátěr Rall ………</t>
  </si>
  <si>
    <t>Pružná spojka ACOP 560</t>
  </si>
  <si>
    <t>Regulační klapka 1000x1500 včetně servopohonu LM 230</t>
  </si>
  <si>
    <t>Tlumič hluku  TAA 560</t>
  </si>
  <si>
    <t>Žaluziová klapka PER 710</t>
  </si>
  <si>
    <t>Protidešťová žaluzie pozinkovaná se sítem 1000 x 1500 - nátěr Rall ………</t>
  </si>
  <si>
    <t>Regulační klapka 400x400 včetně servopohonu LM 230</t>
  </si>
  <si>
    <t>Protidešťová žaluzie pozinkovaná se sítem 400 x 400 - nátěr Rall ………</t>
  </si>
  <si>
    <t>Trouba SPIRO - 315 - včetně tvarovek</t>
  </si>
  <si>
    <t>Venkovní jednotka AOYG-18LBCB, zimní provoz</t>
  </si>
  <si>
    <t>Vnitřní jednotka kazetová AUYG-18LVLB včetně IR ovladače</t>
  </si>
  <si>
    <t>Dekorační panel</t>
  </si>
  <si>
    <t>Sada pro přisávání čerstvého vzduchu</t>
  </si>
  <si>
    <t>Zpětná klapka RSK 160</t>
  </si>
  <si>
    <t>Výustka NOVA-A-1-1-400x200</t>
  </si>
  <si>
    <t>Protipožární větrací mřížka EI 100 300 x 200 x 100</t>
  </si>
  <si>
    <t>Trouba SPIRO - 160 - včetně tvarovek</t>
  </si>
  <si>
    <t>Trouba SPIRO - 125 - včetně tvarovek</t>
  </si>
  <si>
    <t>Ohebná hadice Aludec 45 - 160</t>
  </si>
  <si>
    <t>Venkovní jednotka AOYG-12LALL, zimní provoz</t>
  </si>
  <si>
    <t>Vnitřní jednotka kazetová AUYG-12LVLB včetně IR ovladače</t>
  </si>
  <si>
    <t>Žaluziová klapka PER 100 W</t>
  </si>
  <si>
    <t>Trouba SPIRO - 100 - včetně tvarovek</t>
  </si>
  <si>
    <t>1.01</t>
  </si>
  <si>
    <t>1.02</t>
  </si>
  <si>
    <t>1.03</t>
  </si>
  <si>
    <t>1.04</t>
  </si>
  <si>
    <t>1.05</t>
  </si>
  <si>
    <t>2.01</t>
  </si>
  <si>
    <t>2.02</t>
  </si>
  <si>
    <t>2.03</t>
  </si>
  <si>
    <t>2.04</t>
  </si>
  <si>
    <t>3.01</t>
  </si>
  <si>
    <t>3.02</t>
  </si>
  <si>
    <t>3.03</t>
  </si>
  <si>
    <t>3.04</t>
  </si>
  <si>
    <t>3.05</t>
  </si>
  <si>
    <t>4.01</t>
  </si>
  <si>
    <t>4.02</t>
  </si>
  <si>
    <t>4.03</t>
  </si>
  <si>
    <t>4.04</t>
  </si>
  <si>
    <t>4.05</t>
  </si>
  <si>
    <t>4.06</t>
  </si>
  <si>
    <t>4.07</t>
  </si>
  <si>
    <t>4.08</t>
  </si>
  <si>
    <t>5.01</t>
  </si>
  <si>
    <t>5.02</t>
  </si>
  <si>
    <t>6.01</t>
  </si>
  <si>
    <t>6.02</t>
  </si>
  <si>
    <t>6.03</t>
  </si>
  <si>
    <t>6.04</t>
  </si>
  <si>
    <t>6.05</t>
  </si>
  <si>
    <t>7.01</t>
  </si>
  <si>
    <t>7.02</t>
  </si>
  <si>
    <t>7.03</t>
  </si>
  <si>
    <t>7.04</t>
  </si>
  <si>
    <t>7.05</t>
  </si>
  <si>
    <t>7.06</t>
  </si>
  <si>
    <t>8.01</t>
  </si>
  <si>
    <t>8.02</t>
  </si>
  <si>
    <t>8.03</t>
  </si>
  <si>
    <t>8.04</t>
  </si>
  <si>
    <t>Žaluziová klapka PER 160</t>
  </si>
  <si>
    <t>Sací dýza s mřížkou TADF 560</t>
  </si>
  <si>
    <t>Regulační klapka ruční MSK 315</t>
  </si>
  <si>
    <t>Ventilátor EBB 250 S</t>
  </si>
  <si>
    <t>7.07</t>
  </si>
  <si>
    <t>Ventilační turbina VENTILA VIV 20/500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</si>
</sst>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"/>
    <numFmt numFmtId="165" formatCode="#,##0\ &quot;Kč&quot;\ ;\-#,##0\ &quot;Kč&quot;\ "/>
    <numFmt numFmtId="166" formatCode="#,##0.0"/>
    <numFmt numFmtId="167" formatCode="##,#0?"/>
    <numFmt numFmtId="168" formatCode="#,##0\ "/>
  </numFmts>
  <fonts count="17" x14ac:knownFonts="1">
    <font>
      <sz val="10"/>
      <name val="Arial CE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b/>
      <sz val="16"/>
      <name val="Arial CE"/>
      <family val="2"/>
      <charset val="238"/>
    </font>
    <font>
      <sz val="6"/>
      <name val="Arial CE"/>
      <family val="2"/>
      <charset val="238"/>
    </font>
    <font>
      <sz val="6"/>
      <name val="Times New Roman CE"/>
      <family val="1"/>
      <charset val="238"/>
    </font>
    <font>
      <sz val="9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0">
    <xf numFmtId="168" fontId="0" fillId="0" borderId="0">
      <alignment vertical="center"/>
    </xf>
    <xf numFmtId="166" fontId="3" fillId="0" borderId="0" applyAlignment="0">
      <alignment horizontal="right" wrapText="1"/>
    </xf>
    <xf numFmtId="4" fontId="3" fillId="0" borderId="0" applyBorder="0" applyAlignment="0">
      <alignment horizontal="right" wrapText="1"/>
    </xf>
    <xf numFmtId="0" fontId="3" fillId="0" borderId="0">
      <alignment horizontal="right" wrapText="1"/>
    </xf>
    <xf numFmtId="168" fontId="3" fillId="0" borderId="0" applyFont="0" applyFill="0" applyBorder="0">
      <alignment horizontal="right" vertical="center"/>
    </xf>
    <xf numFmtId="0" fontId="2" fillId="0" borderId="0">
      <alignment horizontal="center" vertical="center" wrapText="1"/>
    </xf>
    <xf numFmtId="0" fontId="5" fillId="0" borderId="0">
      <alignment horizontal="left"/>
    </xf>
    <xf numFmtId="0" fontId="16" fillId="0" borderId="0"/>
    <xf numFmtId="0" fontId="1" fillId="0" borderId="1">
      <alignment horizontal="center" vertical="center" wrapText="1"/>
    </xf>
    <xf numFmtId="164" fontId="4" fillId="0" borderId="0">
      <alignment horizontal="center" vertical="center"/>
    </xf>
  </cellStyleXfs>
  <cellXfs count="91">
    <xf numFmtId="168" fontId="0" fillId="0" borderId="0" xfId="0">
      <alignment vertical="center"/>
    </xf>
    <xf numFmtId="164" fontId="7" fillId="0" borderId="2" xfId="8" applyNumberFormat="1" applyFont="1" applyBorder="1" applyAlignment="1">
      <alignment horizontal="center" vertical="center"/>
    </xf>
    <xf numFmtId="168" fontId="3" fillId="0" borderId="0" xfId="0" applyFont="1">
      <alignment vertical="center"/>
    </xf>
    <xf numFmtId="168" fontId="0" fillId="0" borderId="0" xfId="0" applyAlignment="1">
      <alignment vertical="center"/>
    </xf>
    <xf numFmtId="168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4" fontId="9" fillId="0" borderId="0" xfId="8" quotePrefix="1" applyNumberFormat="1" applyFont="1" applyBorder="1" applyAlignment="1">
      <alignment horizontal="left" vertical="center"/>
    </xf>
    <xf numFmtId="164" fontId="9" fillId="0" borderId="0" xfId="8" quotePrefix="1" applyNumberFormat="1" applyFont="1" applyBorder="1" applyAlignment="1">
      <alignment horizontal="center" vertical="center"/>
    </xf>
    <xf numFmtId="3" fontId="9" fillId="0" borderId="0" xfId="8" quotePrefix="1" applyNumberFormat="1" applyFont="1" applyBorder="1" applyAlignment="1">
      <alignment horizontal="center" vertical="center"/>
    </xf>
    <xf numFmtId="168" fontId="9" fillId="0" borderId="0" xfId="4" quotePrefix="1" applyFont="1" applyBorder="1" applyAlignment="1">
      <alignment horizontal="right" vertical="center"/>
    </xf>
    <xf numFmtId="165" fontId="0" fillId="0" borderId="0" xfId="0" applyNumberFormat="1" applyBorder="1" applyAlignment="1">
      <alignment horizontal="right"/>
    </xf>
    <xf numFmtId="168" fontId="7" fillId="0" borderId="3" xfId="4" applyFont="1" applyBorder="1" applyAlignment="1">
      <alignment horizontal="center" vertical="center" wrapText="1"/>
    </xf>
    <xf numFmtId="168" fontId="7" fillId="0" borderId="4" xfId="4" applyFont="1" applyBorder="1" applyAlignment="1">
      <alignment horizontal="center" vertical="center" wrapText="1"/>
    </xf>
    <xf numFmtId="165" fontId="0" fillId="0" borderId="5" xfId="0" applyNumberFormat="1" applyBorder="1" applyAlignment="1">
      <alignment horizontal="centerContinuous" vertical="center"/>
    </xf>
    <xf numFmtId="165" fontId="0" fillId="0" borderId="6" xfId="0" applyNumberFormat="1" applyBorder="1" applyAlignment="1">
      <alignment horizontal="centerContinuous" vertical="center"/>
    </xf>
    <xf numFmtId="168" fontId="8" fillId="0" borderId="7" xfId="0" applyFont="1" applyBorder="1" applyAlignment="1">
      <alignment horizontal="center" vertical="center"/>
    </xf>
    <xf numFmtId="0" fontId="2" fillId="0" borderId="8" xfId="5" quotePrefix="1" applyFont="1" applyBorder="1" applyAlignment="1">
      <alignment horizontal="centerContinuous" vertical="center"/>
    </xf>
    <xf numFmtId="168" fontId="0" fillId="0" borderId="5" xfId="0" applyBorder="1" applyAlignment="1">
      <alignment horizontal="centerContinuous" vertical="center"/>
    </xf>
    <xf numFmtId="3" fontId="0" fillId="0" borderId="5" xfId="0" applyNumberFormat="1" applyBorder="1" applyAlignment="1">
      <alignment horizontal="centerContinuous" vertical="center"/>
    </xf>
    <xf numFmtId="168" fontId="0" fillId="0" borderId="9" xfId="0" applyBorder="1" applyAlignment="1">
      <alignment horizontal="center" vertical="center"/>
    </xf>
    <xf numFmtId="168" fontId="6" fillId="0" borderId="9" xfId="0" applyFont="1" applyBorder="1" applyAlignment="1">
      <alignment horizontal="left" vertical="center"/>
    </xf>
    <xf numFmtId="168" fontId="0" fillId="0" borderId="10" xfId="0" applyBorder="1" applyAlignment="1">
      <alignment horizontal="center" vertical="center"/>
    </xf>
    <xf numFmtId="164" fontId="9" fillId="0" borderId="11" xfId="8" quotePrefix="1" applyNumberFormat="1" applyFont="1" applyBorder="1" applyAlignment="1">
      <alignment horizontal="center" vertical="center"/>
    </xf>
    <xf numFmtId="168" fontId="9" fillId="0" borderId="12" xfId="4" quotePrefix="1" applyFont="1" applyBorder="1" applyAlignment="1">
      <alignment horizontal="right" vertical="center"/>
    </xf>
    <xf numFmtId="164" fontId="7" fillId="0" borderId="13" xfId="8" applyNumberFormat="1" applyFont="1" applyBorder="1" applyAlignment="1">
      <alignment horizontal="center"/>
    </xf>
    <xf numFmtId="164" fontId="7" fillId="0" borderId="14" xfId="8" applyNumberFormat="1" applyFont="1" applyBorder="1" applyAlignment="1">
      <alignment horizontal="center"/>
    </xf>
    <xf numFmtId="3" fontId="7" fillId="0" borderId="2" xfId="8" applyNumberFormat="1" applyFont="1" applyBorder="1" applyAlignment="1">
      <alignment horizontal="center" vertical="center"/>
    </xf>
    <xf numFmtId="167" fontId="7" fillId="0" borderId="2" xfId="8" applyNumberFormat="1" applyFont="1" applyBorder="1" applyAlignment="1">
      <alignment horizontal="center" vertical="center"/>
    </xf>
    <xf numFmtId="167" fontId="7" fillId="0" borderId="15" xfId="8" applyNumberFormat="1" applyFont="1" applyBorder="1" applyAlignment="1">
      <alignment horizontal="center" vertical="center"/>
    </xf>
    <xf numFmtId="1" fontId="10" fillId="0" borderId="16" xfId="0" applyNumberFormat="1" applyFont="1" applyBorder="1" applyAlignment="1">
      <alignment horizontal="centerContinuous" vertical="center"/>
    </xf>
    <xf numFmtId="168" fontId="12" fillId="0" borderId="0" xfId="0" applyFont="1">
      <alignment vertical="center"/>
    </xf>
    <xf numFmtId="164" fontId="9" fillId="2" borderId="11" xfId="8" quotePrefix="1" applyNumberFormat="1" applyFont="1" applyFill="1" applyBorder="1" applyAlignment="1">
      <alignment horizontal="center" vertical="center"/>
    </xf>
    <xf numFmtId="164" fontId="11" fillId="2" borderId="0" xfId="8" quotePrefix="1" applyNumberFormat="1" applyFont="1" applyFill="1" applyBorder="1" applyAlignment="1">
      <alignment horizontal="left" vertical="center"/>
    </xf>
    <xf numFmtId="164" fontId="9" fillId="2" borderId="0" xfId="8" quotePrefix="1" applyNumberFormat="1" applyFont="1" applyFill="1" applyBorder="1" applyAlignment="1">
      <alignment horizontal="center" vertical="center"/>
    </xf>
    <xf numFmtId="3" fontId="9" fillId="2" borderId="0" xfId="8" quotePrefix="1" applyNumberFormat="1" applyFont="1" applyFill="1" applyBorder="1" applyAlignment="1">
      <alignment horizontal="center" vertical="center"/>
    </xf>
    <xf numFmtId="168" fontId="9" fillId="2" borderId="0" xfId="4" quotePrefix="1" applyFont="1" applyFill="1" applyBorder="1" applyAlignment="1">
      <alignment horizontal="right" vertical="center"/>
    </xf>
    <xf numFmtId="168" fontId="11" fillId="2" borderId="0" xfId="4" quotePrefix="1" applyFont="1" applyFill="1" applyBorder="1" applyAlignment="1">
      <alignment horizontal="right" vertical="center"/>
    </xf>
    <xf numFmtId="168" fontId="11" fillId="2" borderId="12" xfId="4" quotePrefix="1" applyFont="1" applyFill="1" applyBorder="1" applyAlignment="1">
      <alignment horizontal="right" vertical="center"/>
    </xf>
    <xf numFmtId="164" fontId="9" fillId="2" borderId="17" xfId="8" quotePrefix="1" applyNumberFormat="1" applyFont="1" applyFill="1" applyBorder="1" applyAlignment="1">
      <alignment horizontal="center" vertical="center"/>
    </xf>
    <xf numFmtId="164" fontId="13" fillId="2" borderId="18" xfId="8" quotePrefix="1" applyNumberFormat="1" applyFont="1" applyFill="1" applyBorder="1" applyAlignment="1">
      <alignment horizontal="left" vertical="center"/>
    </xf>
    <xf numFmtId="164" fontId="9" fillId="2" borderId="18" xfId="8" quotePrefix="1" applyNumberFormat="1" applyFont="1" applyFill="1" applyBorder="1" applyAlignment="1">
      <alignment horizontal="center" vertical="center"/>
    </xf>
    <xf numFmtId="3" fontId="9" fillId="2" borderId="18" xfId="8" quotePrefix="1" applyNumberFormat="1" applyFont="1" applyFill="1" applyBorder="1" applyAlignment="1">
      <alignment horizontal="center" vertical="center"/>
    </xf>
    <xf numFmtId="168" fontId="9" fillId="2" borderId="18" xfId="4" quotePrefix="1" applyFont="1" applyFill="1" applyBorder="1" applyAlignment="1">
      <alignment horizontal="right" vertical="center"/>
    </xf>
    <xf numFmtId="168" fontId="14" fillId="2" borderId="19" xfId="4" quotePrefix="1" applyFont="1" applyFill="1" applyBorder="1" applyAlignment="1">
      <alignment horizontal="right" vertical="center"/>
    </xf>
    <xf numFmtId="164" fontId="7" fillId="0" borderId="0" xfId="8" applyNumberFormat="1" applyFont="1" applyBorder="1" applyAlignment="1">
      <alignment horizontal="center"/>
    </xf>
    <xf numFmtId="164" fontId="7" fillId="0" borderId="0" xfId="8" applyNumberFormat="1" applyFont="1" applyBorder="1" applyAlignment="1">
      <alignment horizontal="center" vertical="center"/>
    </xf>
    <xf numFmtId="3" fontId="7" fillId="0" borderId="0" xfId="8" applyNumberFormat="1" applyFont="1" applyBorder="1" applyAlignment="1">
      <alignment horizontal="center" vertical="center"/>
    </xf>
    <xf numFmtId="167" fontId="7" fillId="0" borderId="0" xfId="8" applyNumberFormat="1" applyFont="1" applyBorder="1" applyAlignment="1">
      <alignment horizontal="center" vertical="center"/>
    </xf>
    <xf numFmtId="164" fontId="9" fillId="0" borderId="11" xfId="8" quotePrefix="1" applyNumberFormat="1" applyFont="1" applyFill="1" applyBorder="1" applyAlignment="1">
      <alignment horizontal="center" vertical="center"/>
    </xf>
    <xf numFmtId="164" fontId="9" fillId="0" borderId="0" xfId="8" quotePrefix="1" applyNumberFormat="1" applyFont="1" applyFill="1" applyBorder="1" applyAlignment="1">
      <alignment horizontal="left" vertical="center" wrapText="1"/>
    </xf>
    <xf numFmtId="164" fontId="9" fillId="0" borderId="0" xfId="8" quotePrefix="1" applyNumberFormat="1" applyFont="1" applyFill="1" applyBorder="1" applyAlignment="1">
      <alignment horizontal="center" vertical="center"/>
    </xf>
    <xf numFmtId="3" fontId="9" fillId="0" borderId="0" xfId="8" quotePrefix="1" applyNumberFormat="1" applyFont="1" applyFill="1" applyBorder="1" applyAlignment="1">
      <alignment horizontal="center" vertical="center"/>
    </xf>
    <xf numFmtId="168" fontId="9" fillId="0" borderId="0" xfId="4" quotePrefix="1" applyFont="1" applyFill="1" applyBorder="1" applyAlignment="1">
      <alignment horizontal="right" vertical="center"/>
    </xf>
    <xf numFmtId="168" fontId="9" fillId="0" borderId="12" xfId="4" quotePrefix="1" applyFont="1" applyFill="1" applyBorder="1" applyAlignment="1">
      <alignment horizontal="right" vertical="center"/>
    </xf>
    <xf numFmtId="164" fontId="11" fillId="0" borderId="0" xfId="8" quotePrefix="1" applyNumberFormat="1" applyFont="1" applyFill="1" applyBorder="1" applyAlignment="1">
      <alignment horizontal="left" vertical="center" wrapText="1"/>
    </xf>
    <xf numFmtId="164" fontId="9" fillId="0" borderId="0" xfId="8" applyNumberFormat="1" applyFont="1" applyBorder="1" applyAlignment="1">
      <alignment horizontal="left" vertical="center"/>
    </xf>
    <xf numFmtId="168" fontId="8" fillId="0" borderId="9" xfId="0" applyFont="1" applyBorder="1" applyAlignment="1">
      <alignment horizontal="center" vertical="center"/>
    </xf>
    <xf numFmtId="0" fontId="2" fillId="0" borderId="5" xfId="5" quotePrefix="1" applyFont="1" applyBorder="1" applyAlignment="1">
      <alignment horizontal="centerContinuous" vertical="center"/>
    </xf>
    <xf numFmtId="164" fontId="7" fillId="0" borderId="20" xfId="8" applyNumberFormat="1" applyFont="1" applyBorder="1" applyAlignment="1">
      <alignment horizontal="center" vertical="center"/>
    </xf>
    <xf numFmtId="168" fontId="12" fillId="0" borderId="0" xfId="0" applyFont="1" applyFill="1">
      <alignment vertical="center"/>
    </xf>
    <xf numFmtId="164" fontId="2" fillId="0" borderId="0" xfId="8" quotePrefix="1" applyNumberFormat="1" applyFont="1" applyFill="1" applyBorder="1" applyAlignment="1">
      <alignment horizontal="left" vertical="center" wrapText="1"/>
    </xf>
    <xf numFmtId="168" fontId="2" fillId="0" borderId="0" xfId="0" applyFont="1" applyFill="1" applyBorder="1">
      <alignment vertical="center"/>
    </xf>
    <xf numFmtId="168" fontId="0" fillId="0" borderId="0" xfId="0" applyFill="1">
      <alignment vertical="center"/>
    </xf>
    <xf numFmtId="164" fontId="2" fillId="0" borderId="11" xfId="8" quotePrefix="1" applyNumberFormat="1" applyFont="1" applyFill="1" applyBorder="1" applyAlignment="1">
      <alignment horizontal="center" vertical="center"/>
    </xf>
    <xf numFmtId="164" fontId="2" fillId="0" borderId="0" xfId="8" quotePrefix="1" applyNumberFormat="1" applyFont="1" applyFill="1" applyBorder="1" applyAlignment="1">
      <alignment horizontal="center" vertical="center"/>
    </xf>
    <xf numFmtId="3" fontId="2" fillId="0" borderId="0" xfId="8" quotePrefix="1" applyNumberFormat="1" applyFont="1" applyFill="1" applyBorder="1" applyAlignment="1">
      <alignment horizontal="center" vertical="center"/>
    </xf>
    <xf numFmtId="164" fontId="9" fillId="0" borderId="0" xfId="8" applyNumberFormat="1" applyFont="1" applyFill="1" applyBorder="1" applyAlignment="1">
      <alignment horizontal="center" vertical="center"/>
    </xf>
    <xf numFmtId="164" fontId="9" fillId="0" borderId="0" xfId="8" applyNumberFormat="1" applyFont="1" applyFill="1" applyBorder="1" applyAlignment="1">
      <alignment horizontal="left" vertical="center" wrapText="1"/>
    </xf>
    <xf numFmtId="164" fontId="11" fillId="0" borderId="11" xfId="8" quotePrefix="1" applyNumberFormat="1" applyFont="1" applyFill="1" applyBorder="1" applyAlignment="1">
      <alignment horizontal="center" vertical="center"/>
    </xf>
    <xf numFmtId="164" fontId="11" fillId="0" borderId="0" xfId="8" quotePrefix="1" applyNumberFormat="1" applyFont="1" applyFill="1" applyBorder="1" applyAlignment="1">
      <alignment horizontal="center" vertical="center"/>
    </xf>
    <xf numFmtId="3" fontId="11" fillId="0" borderId="0" xfId="8" quotePrefix="1" applyNumberFormat="1" applyFont="1" applyFill="1" applyBorder="1" applyAlignment="1">
      <alignment horizontal="center" vertical="center"/>
    </xf>
    <xf numFmtId="168" fontId="11" fillId="0" borderId="0" xfId="4" quotePrefix="1" applyFont="1" applyFill="1" applyBorder="1" applyAlignment="1">
      <alignment horizontal="right" vertical="center"/>
    </xf>
    <xf numFmtId="168" fontId="2" fillId="0" borderId="0" xfId="4" quotePrefix="1" applyFont="1" applyFill="1" applyBorder="1" applyAlignment="1">
      <alignment horizontal="right" vertical="center"/>
    </xf>
    <xf numFmtId="168" fontId="2" fillId="0" borderId="12" xfId="4" quotePrefix="1" applyFont="1" applyFill="1" applyBorder="1" applyAlignment="1">
      <alignment horizontal="right" vertical="center"/>
    </xf>
    <xf numFmtId="168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0" fontId="15" fillId="0" borderId="0" xfId="7" applyFont="1" applyFill="1" applyBorder="1" applyAlignment="1">
      <alignment horizontal="center" vertical="center" wrapText="1"/>
    </xf>
    <xf numFmtId="168" fontId="3" fillId="0" borderId="0" xfId="0" applyFont="1" applyFill="1" applyBorder="1" applyAlignment="1">
      <alignment vertical="center" wrapText="1"/>
    </xf>
    <xf numFmtId="168" fontId="7" fillId="0" borderId="21" xfId="4" applyFont="1" applyBorder="1" applyAlignment="1">
      <alignment horizontal="center" vertical="center" wrapText="1"/>
    </xf>
    <xf numFmtId="168" fontId="7" fillId="0" borderId="22" xfId="4" applyFont="1" applyBorder="1" applyAlignment="1">
      <alignment horizontal="center" vertical="center" wrapText="1"/>
    </xf>
    <xf numFmtId="168" fontId="7" fillId="0" borderId="23" xfId="4" applyFont="1" applyBorder="1" applyAlignment="1">
      <alignment horizontal="center" vertical="center" wrapText="1"/>
    </xf>
    <xf numFmtId="0" fontId="7" fillId="0" borderId="24" xfId="8" applyFont="1" applyBorder="1" applyAlignment="1">
      <alignment horizontal="center" vertical="center"/>
    </xf>
    <xf numFmtId="0" fontId="7" fillId="0" borderId="25" xfId="8" applyFont="1" applyBorder="1" applyAlignment="1">
      <alignment horizontal="center" vertical="center"/>
    </xf>
    <xf numFmtId="0" fontId="7" fillId="0" borderId="26" xfId="8" applyFont="1" applyBorder="1" applyAlignment="1">
      <alignment horizontal="center" vertical="center" wrapText="1"/>
    </xf>
    <xf numFmtId="0" fontId="7" fillId="0" borderId="27" xfId="8" applyFont="1" applyBorder="1" applyAlignment="1">
      <alignment horizontal="center" vertical="center" wrapText="1"/>
    </xf>
    <xf numFmtId="0" fontId="7" fillId="0" borderId="24" xfId="8" quotePrefix="1" applyFont="1" applyBorder="1" applyAlignment="1">
      <alignment horizontal="center" vertical="center" wrapText="1"/>
    </xf>
    <xf numFmtId="0" fontId="7" fillId="0" borderId="25" xfId="8" quotePrefix="1" applyFont="1" applyBorder="1" applyAlignment="1">
      <alignment horizontal="center" vertical="center" wrapText="1"/>
    </xf>
    <xf numFmtId="3" fontId="7" fillId="0" borderId="28" xfId="8" applyNumberFormat="1" applyFont="1" applyBorder="1" applyAlignment="1">
      <alignment horizontal="center" vertical="center" wrapText="1"/>
    </xf>
    <xf numFmtId="3" fontId="7" fillId="0" borderId="29" xfId="8" applyNumberFormat="1" applyFont="1" applyBorder="1" applyAlignment="1">
      <alignment horizontal="center" vertical="center" wrapText="1"/>
    </xf>
    <xf numFmtId="0" fontId="7" fillId="0" borderId="24" xfId="8" quotePrefix="1" applyFont="1" applyFill="1" applyBorder="1" applyAlignment="1">
      <alignment horizontal="center" vertical="center" wrapText="1"/>
    </xf>
    <xf numFmtId="0" fontId="7" fillId="0" borderId="25" xfId="8" quotePrefix="1" applyFont="1" applyFill="1" applyBorder="1" applyAlignment="1">
      <alignment horizontal="center" vertical="center" wrapText="1"/>
    </xf>
  </cellXfs>
  <cellStyles count="10">
    <cellStyle name="1D čísla" xfId="1" xr:uid="{00000000-0005-0000-0000-000000000000}"/>
    <cellStyle name="2D čísla" xfId="2" xr:uid="{00000000-0005-0000-0000-000001000000}"/>
    <cellStyle name="3D čísla" xfId="3" xr:uid="{00000000-0005-0000-0000-000002000000}"/>
    <cellStyle name="Celá čísla" xfId="4" xr:uid="{00000000-0005-0000-0000-000003000000}"/>
    <cellStyle name="Hlavička" xfId="5" xr:uid="{00000000-0005-0000-0000-000004000000}"/>
    <cellStyle name="Nadpis listu" xfId="6" xr:uid="{00000000-0005-0000-0000-000005000000}"/>
    <cellStyle name="Normální" xfId="0" builtinId="0"/>
    <cellStyle name="normální_Tab výkonů AUPARK III  MALL 20122006" xfId="7" xr:uid="{00000000-0005-0000-0000-000007000000}"/>
    <cellStyle name="Podhlavička" xfId="8" xr:uid="{00000000-0005-0000-0000-000008000000}"/>
    <cellStyle name="pozice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6"/>
  <sheetViews>
    <sheetView showZeros="0" tabSelected="1" workbookViewId="0"/>
  </sheetViews>
  <sheetFormatPr defaultRowHeight="12.75" x14ac:dyDescent="0.2"/>
  <cols>
    <col min="1" max="1" width="7.7109375" style="3" customWidth="1"/>
    <col min="2" max="2" width="14.7109375" style="3" customWidth="1"/>
    <col min="3" max="3" width="86.85546875" style="3" customWidth="1"/>
    <col min="4" max="4" width="6.7109375" style="4" customWidth="1"/>
    <col min="5" max="5" width="6.7109375" style="5" customWidth="1"/>
    <col min="6" max="7" width="11.7109375" style="10" customWidth="1"/>
    <col min="8" max="8" width="12.140625" style="10" customWidth="1"/>
    <col min="9" max="9" width="12.42578125" style="10" customWidth="1"/>
  </cols>
  <sheetData>
    <row r="1" spans="1:9" ht="25.5" customHeight="1" x14ac:dyDescent="0.2">
      <c r="A1" s="15" t="s">
        <v>9</v>
      </c>
      <c r="B1" s="56"/>
      <c r="C1" s="20" t="s">
        <v>36</v>
      </c>
      <c r="D1" s="19"/>
      <c r="E1" s="19"/>
      <c r="F1" s="19"/>
      <c r="G1" s="19"/>
      <c r="H1" s="21"/>
      <c r="I1" s="29">
        <v>17006</v>
      </c>
    </row>
    <row r="2" spans="1:9" ht="12.75" customHeight="1" x14ac:dyDescent="0.2">
      <c r="A2" s="16" t="s">
        <v>13</v>
      </c>
      <c r="B2" s="57"/>
      <c r="C2" s="17"/>
      <c r="D2" s="17"/>
      <c r="E2" s="18"/>
      <c r="F2" s="13"/>
      <c r="G2" s="13"/>
      <c r="H2" s="13"/>
      <c r="I2" s="14"/>
    </row>
    <row r="3" spans="1:9" ht="12.75" customHeight="1" x14ac:dyDescent="0.2">
      <c r="A3" s="83" t="s">
        <v>10</v>
      </c>
      <c r="B3" s="89" t="s">
        <v>32</v>
      </c>
      <c r="C3" s="81" t="s">
        <v>14</v>
      </c>
      <c r="D3" s="85" t="s">
        <v>7</v>
      </c>
      <c r="E3" s="87" t="s">
        <v>15</v>
      </c>
      <c r="F3" s="78" t="s">
        <v>2</v>
      </c>
      <c r="G3" s="79"/>
      <c r="H3" s="78" t="s">
        <v>4</v>
      </c>
      <c r="I3" s="80"/>
    </row>
    <row r="4" spans="1:9" ht="12.75" customHeight="1" x14ac:dyDescent="0.2">
      <c r="A4" s="84"/>
      <c r="B4" s="90"/>
      <c r="C4" s="82"/>
      <c r="D4" s="86"/>
      <c r="E4" s="88"/>
      <c r="F4" s="11" t="s">
        <v>16</v>
      </c>
      <c r="G4" s="11" t="s">
        <v>8</v>
      </c>
      <c r="H4" s="11" t="s">
        <v>16</v>
      </c>
      <c r="I4" s="12" t="s">
        <v>8</v>
      </c>
    </row>
    <row r="5" spans="1:9" s="2" customFormat="1" ht="12.75" customHeight="1" thickBot="1" x14ac:dyDescent="0.2">
      <c r="A5" s="24" t="s">
        <v>0</v>
      </c>
      <c r="B5" s="58" t="s">
        <v>0</v>
      </c>
      <c r="C5" s="25" t="s">
        <v>0</v>
      </c>
      <c r="D5" s="1" t="s">
        <v>0</v>
      </c>
      <c r="E5" s="26" t="s">
        <v>0</v>
      </c>
      <c r="F5" s="27" t="s">
        <v>1</v>
      </c>
      <c r="G5" s="27" t="s">
        <v>1</v>
      </c>
      <c r="H5" s="27" t="s">
        <v>1</v>
      </c>
      <c r="I5" s="28" t="s">
        <v>1</v>
      </c>
    </row>
    <row r="6" spans="1:9" s="2" customFormat="1" ht="12.75" customHeight="1" x14ac:dyDescent="0.15">
      <c r="A6" s="44"/>
      <c r="B6" s="44"/>
      <c r="C6" s="44"/>
      <c r="D6" s="45"/>
      <c r="E6" s="46"/>
      <c r="F6" s="47"/>
      <c r="G6" s="47"/>
      <c r="H6" s="47"/>
      <c r="I6" s="47"/>
    </row>
    <row r="7" spans="1:9" s="2" customFormat="1" ht="12.75" customHeight="1" x14ac:dyDescent="0.15">
      <c r="A7" s="44"/>
      <c r="B7" s="44"/>
      <c r="C7" s="54" t="s">
        <v>37</v>
      </c>
      <c r="D7" s="45"/>
      <c r="E7" s="46"/>
      <c r="F7" s="47"/>
      <c r="G7" s="47"/>
      <c r="H7" s="47"/>
      <c r="I7" s="47"/>
    </row>
    <row r="8" spans="1:9" s="61" customFormat="1" ht="12.75" customHeight="1" x14ac:dyDescent="0.2">
      <c r="A8" s="63">
        <v>0</v>
      </c>
      <c r="B8" s="64"/>
      <c r="C8" s="60" t="s">
        <v>44</v>
      </c>
      <c r="D8" s="64">
        <v>0</v>
      </c>
      <c r="E8" s="65">
        <v>0</v>
      </c>
      <c r="F8" s="72">
        <v>0</v>
      </c>
      <c r="G8" s="72"/>
      <c r="H8" s="72"/>
      <c r="I8" s="73"/>
    </row>
    <row r="9" spans="1:9" s="62" customFormat="1" ht="12.75" customHeight="1" x14ac:dyDescent="0.2">
      <c r="A9" s="48" t="s">
        <v>86</v>
      </c>
      <c r="B9" s="66"/>
      <c r="C9" s="49" t="s">
        <v>46</v>
      </c>
      <c r="D9" s="50" t="s">
        <v>18</v>
      </c>
      <c r="E9" s="51">
        <v>2</v>
      </c>
      <c r="F9" s="52"/>
      <c r="G9" s="52"/>
      <c r="H9" s="52"/>
      <c r="I9" s="53"/>
    </row>
    <row r="10" spans="1:9" s="62" customFormat="1" ht="12.75" customHeight="1" x14ac:dyDescent="0.2">
      <c r="A10" s="48">
        <v>0</v>
      </c>
      <c r="B10" s="66"/>
      <c r="C10" s="67" t="s">
        <v>49</v>
      </c>
      <c r="D10" s="50" t="s">
        <v>18</v>
      </c>
      <c r="E10" s="51">
        <v>4</v>
      </c>
      <c r="F10" s="52"/>
      <c r="G10" s="52"/>
      <c r="H10" s="52"/>
      <c r="I10" s="53"/>
    </row>
    <row r="11" spans="1:9" s="62" customFormat="1" ht="12.75" customHeight="1" x14ac:dyDescent="0.2">
      <c r="A11" s="48" t="s">
        <v>87</v>
      </c>
      <c r="B11" s="66"/>
      <c r="C11" s="67" t="s">
        <v>50</v>
      </c>
      <c r="D11" s="50" t="s">
        <v>18</v>
      </c>
      <c r="E11" s="51">
        <v>1</v>
      </c>
      <c r="F11" s="52"/>
      <c r="G11" s="52"/>
      <c r="H11" s="52"/>
      <c r="I11" s="53"/>
    </row>
    <row r="12" spans="1:9" ht="12.75" customHeight="1" x14ac:dyDescent="0.2">
      <c r="A12" s="48" t="s">
        <v>88</v>
      </c>
      <c r="B12" s="66"/>
      <c r="C12" s="67" t="s">
        <v>51</v>
      </c>
      <c r="D12" s="50" t="s">
        <v>18</v>
      </c>
      <c r="E12" s="51">
        <v>2</v>
      </c>
      <c r="F12" s="52"/>
      <c r="G12" s="52"/>
      <c r="H12" s="52"/>
      <c r="I12" s="53"/>
    </row>
    <row r="13" spans="1:9" ht="12.75" customHeight="1" x14ac:dyDescent="0.2">
      <c r="A13" s="48" t="s">
        <v>89</v>
      </c>
      <c r="B13" s="66"/>
      <c r="C13" s="67" t="s">
        <v>52</v>
      </c>
      <c r="D13" s="50" t="s">
        <v>18</v>
      </c>
      <c r="E13" s="51">
        <v>4</v>
      </c>
      <c r="F13" s="52"/>
      <c r="G13" s="52"/>
      <c r="H13" s="52"/>
      <c r="I13" s="53"/>
    </row>
    <row r="14" spans="1:9" ht="12.75" customHeight="1" x14ac:dyDescent="0.2">
      <c r="A14" s="48" t="s">
        <v>90</v>
      </c>
      <c r="B14" s="66"/>
      <c r="C14" s="49" t="s">
        <v>53</v>
      </c>
      <c r="D14" s="50" t="s">
        <v>18</v>
      </c>
      <c r="E14" s="51">
        <v>1</v>
      </c>
      <c r="F14" s="52"/>
      <c r="G14" s="52"/>
      <c r="H14" s="52"/>
      <c r="I14" s="53"/>
    </row>
    <row r="15" spans="1:9" s="59" customFormat="1" ht="12.75" customHeight="1" x14ac:dyDescent="0.2">
      <c r="A15" s="48">
        <v>0</v>
      </c>
      <c r="B15" s="50"/>
      <c r="C15" s="49" t="s">
        <v>27</v>
      </c>
      <c r="D15" s="50" t="s">
        <v>24</v>
      </c>
      <c r="E15" s="51">
        <v>2</v>
      </c>
      <c r="F15" s="52"/>
      <c r="G15" s="52"/>
      <c r="H15" s="52"/>
      <c r="I15" s="53"/>
    </row>
    <row r="16" spans="1:9" s="59" customFormat="1" ht="12.75" customHeight="1" x14ac:dyDescent="0.2">
      <c r="A16" s="48">
        <v>0</v>
      </c>
      <c r="B16" s="50"/>
      <c r="C16" s="49" t="s">
        <v>54</v>
      </c>
      <c r="D16" s="50" t="s">
        <v>19</v>
      </c>
      <c r="E16" s="51">
        <v>3</v>
      </c>
      <c r="F16" s="52"/>
      <c r="G16" s="52"/>
      <c r="H16" s="52"/>
      <c r="I16" s="53"/>
    </row>
    <row r="17" spans="1:12" s="62" customFormat="1" ht="12.75" customHeight="1" x14ac:dyDescent="0.2">
      <c r="A17" s="48">
        <v>0</v>
      </c>
      <c r="B17" s="50"/>
      <c r="C17" s="49">
        <v>0</v>
      </c>
      <c r="D17" s="50">
        <v>0</v>
      </c>
      <c r="E17" s="51">
        <v>0</v>
      </c>
      <c r="F17" s="52"/>
      <c r="G17" s="52"/>
      <c r="H17" s="52"/>
      <c r="I17" s="53"/>
    </row>
    <row r="18" spans="1:12" s="59" customFormat="1" ht="12.75" customHeight="1" x14ac:dyDescent="0.2">
      <c r="A18" s="68">
        <v>0</v>
      </c>
      <c r="B18" s="69"/>
      <c r="C18" s="54" t="s">
        <v>45</v>
      </c>
      <c r="D18" s="69">
        <v>0</v>
      </c>
      <c r="E18" s="70">
        <v>0</v>
      </c>
      <c r="F18" s="71"/>
      <c r="G18" s="71"/>
      <c r="H18" s="72"/>
      <c r="I18" s="73"/>
    </row>
    <row r="19" spans="1:12" s="30" customFormat="1" ht="12.75" customHeight="1" x14ac:dyDescent="0.2">
      <c r="A19" s="48" t="s">
        <v>91</v>
      </c>
      <c r="B19" s="66"/>
      <c r="C19" s="49" t="s">
        <v>26</v>
      </c>
      <c r="D19" s="50" t="s">
        <v>18</v>
      </c>
      <c r="E19" s="51">
        <v>1</v>
      </c>
      <c r="F19" s="52"/>
      <c r="G19" s="52"/>
      <c r="H19" s="52"/>
      <c r="I19" s="53"/>
    </row>
    <row r="20" spans="1:12" ht="12.75" customHeight="1" x14ac:dyDescent="0.2">
      <c r="A20" s="48" t="s">
        <v>92</v>
      </c>
      <c r="B20" s="66"/>
      <c r="C20" s="49" t="s">
        <v>125</v>
      </c>
      <c r="D20" s="50" t="s">
        <v>18</v>
      </c>
      <c r="E20" s="51">
        <v>1</v>
      </c>
      <c r="F20" s="52"/>
      <c r="G20" s="52"/>
      <c r="H20" s="52"/>
      <c r="I20" s="53"/>
    </row>
    <row r="21" spans="1:12" ht="12.75" customHeight="1" x14ac:dyDescent="0.2">
      <c r="A21" s="48" t="s">
        <v>93</v>
      </c>
      <c r="B21" s="66"/>
      <c r="C21" s="49" t="s">
        <v>31</v>
      </c>
      <c r="D21" s="50" t="s">
        <v>18</v>
      </c>
      <c r="E21" s="51">
        <v>1</v>
      </c>
      <c r="F21" s="52"/>
      <c r="G21" s="52"/>
      <c r="H21" s="52"/>
      <c r="I21" s="53"/>
      <c r="L21" s="59"/>
    </row>
    <row r="22" spans="1:12" ht="12.75" customHeight="1" x14ac:dyDescent="0.2">
      <c r="A22" s="48" t="s">
        <v>94</v>
      </c>
      <c r="B22" s="66"/>
      <c r="C22" s="49" t="s">
        <v>30</v>
      </c>
      <c r="D22" s="50" t="s">
        <v>18</v>
      </c>
      <c r="E22" s="51">
        <v>1</v>
      </c>
      <c r="F22" s="52"/>
      <c r="G22" s="52"/>
      <c r="H22" s="52"/>
      <c r="I22" s="53"/>
    </row>
    <row r="23" spans="1:12" s="30" customFormat="1" ht="12.75" customHeight="1" x14ac:dyDescent="0.2">
      <c r="A23" s="48">
        <v>0</v>
      </c>
      <c r="B23" s="50"/>
      <c r="C23" s="49" t="s">
        <v>27</v>
      </c>
      <c r="D23" s="50" t="s">
        <v>24</v>
      </c>
      <c r="E23" s="51">
        <v>4</v>
      </c>
      <c r="F23" s="52"/>
      <c r="G23" s="52"/>
      <c r="H23" s="52"/>
      <c r="I23" s="53"/>
    </row>
    <row r="24" spans="1:12" ht="12.75" customHeight="1" x14ac:dyDescent="0.2">
      <c r="A24" s="48"/>
      <c r="B24" s="66"/>
      <c r="C24" s="49" t="s">
        <v>55</v>
      </c>
      <c r="D24" s="50" t="s">
        <v>19</v>
      </c>
      <c r="E24" s="51">
        <v>4</v>
      </c>
      <c r="F24" s="52"/>
      <c r="G24" s="52"/>
      <c r="H24" s="52"/>
      <c r="I24" s="53"/>
    </row>
    <row r="25" spans="1:12" ht="12.75" customHeight="1" x14ac:dyDescent="0.2">
      <c r="A25" s="48"/>
      <c r="B25" s="66"/>
      <c r="C25" s="49" t="s">
        <v>56</v>
      </c>
      <c r="D25" s="50" t="s">
        <v>19</v>
      </c>
      <c r="E25" s="51">
        <v>4</v>
      </c>
      <c r="F25" s="52"/>
      <c r="G25" s="52"/>
      <c r="H25" s="52"/>
      <c r="I25" s="53"/>
    </row>
    <row r="26" spans="1:12" ht="11.25" customHeight="1" x14ac:dyDescent="0.2">
      <c r="A26" s="48"/>
      <c r="B26" s="66"/>
      <c r="C26" s="49" t="s">
        <v>34</v>
      </c>
      <c r="D26" s="50" t="s">
        <v>19</v>
      </c>
      <c r="E26" s="51">
        <v>4</v>
      </c>
      <c r="F26" s="52"/>
      <c r="G26" s="52"/>
      <c r="H26" s="52"/>
      <c r="I26" s="53"/>
    </row>
    <row r="27" spans="1:12" s="62" customFormat="1" ht="12.75" customHeight="1" x14ac:dyDescent="0.2">
      <c r="A27" s="48">
        <v>0</v>
      </c>
      <c r="B27" s="50"/>
      <c r="C27" s="49">
        <v>0</v>
      </c>
      <c r="D27" s="50">
        <v>0</v>
      </c>
      <c r="E27" s="51">
        <v>0</v>
      </c>
      <c r="F27" s="52"/>
      <c r="G27" s="52"/>
      <c r="H27" s="52"/>
      <c r="I27" s="53"/>
    </row>
    <row r="28" spans="1:12" s="59" customFormat="1" ht="12.75" customHeight="1" x14ac:dyDescent="0.2">
      <c r="A28" s="68">
        <v>0</v>
      </c>
      <c r="B28" s="69"/>
      <c r="C28" s="54" t="s">
        <v>38</v>
      </c>
      <c r="D28" s="69">
        <v>0</v>
      </c>
      <c r="E28" s="70">
        <v>0</v>
      </c>
      <c r="F28" s="71"/>
      <c r="G28" s="71"/>
      <c r="H28" s="72"/>
      <c r="I28" s="73"/>
    </row>
    <row r="29" spans="1:12" s="62" customFormat="1" ht="12.75" customHeight="1" x14ac:dyDescent="0.2">
      <c r="A29" s="48" t="s">
        <v>95</v>
      </c>
      <c r="B29" s="66"/>
      <c r="C29" s="49" t="s">
        <v>47</v>
      </c>
      <c r="D29" s="50" t="s">
        <v>18</v>
      </c>
      <c r="E29" s="51">
        <v>2</v>
      </c>
      <c r="F29" s="52"/>
      <c r="G29" s="52"/>
      <c r="H29" s="52"/>
      <c r="I29" s="53"/>
    </row>
    <row r="30" spans="1:12" ht="12.75" customHeight="1" x14ac:dyDescent="0.2">
      <c r="A30" s="48">
        <v>0</v>
      </c>
      <c r="B30" s="66"/>
      <c r="C30" s="49" t="s">
        <v>57</v>
      </c>
      <c r="D30" s="50" t="s">
        <v>18</v>
      </c>
      <c r="E30" s="51">
        <v>4</v>
      </c>
      <c r="F30" s="52"/>
      <c r="G30" s="52"/>
      <c r="H30" s="52"/>
      <c r="I30" s="53"/>
    </row>
    <row r="31" spans="1:12" ht="12.75" customHeight="1" x14ac:dyDescent="0.2">
      <c r="A31" s="48" t="s">
        <v>96</v>
      </c>
      <c r="B31" s="66"/>
      <c r="C31" s="67" t="s">
        <v>58</v>
      </c>
      <c r="D31" s="50" t="s">
        <v>18</v>
      </c>
      <c r="E31" s="51">
        <v>2</v>
      </c>
      <c r="F31" s="52"/>
      <c r="G31" s="52"/>
      <c r="H31" s="52"/>
      <c r="I31" s="53"/>
    </row>
    <row r="32" spans="1:12" ht="12.75" customHeight="1" x14ac:dyDescent="0.2">
      <c r="A32" s="48" t="s">
        <v>97</v>
      </c>
      <c r="B32" s="66"/>
      <c r="C32" s="67" t="s">
        <v>59</v>
      </c>
      <c r="D32" s="50" t="s">
        <v>18</v>
      </c>
      <c r="E32" s="51">
        <v>4</v>
      </c>
      <c r="F32" s="52"/>
      <c r="G32" s="52"/>
      <c r="H32" s="52"/>
      <c r="I32" s="53"/>
    </row>
    <row r="33" spans="1:9" s="30" customFormat="1" ht="12.75" customHeight="1" x14ac:dyDescent="0.2">
      <c r="A33" s="48" t="s">
        <v>98</v>
      </c>
      <c r="B33" s="66"/>
      <c r="C33" s="67" t="s">
        <v>60</v>
      </c>
      <c r="D33" s="50" t="s">
        <v>18</v>
      </c>
      <c r="E33" s="51">
        <v>2</v>
      </c>
      <c r="F33" s="52"/>
      <c r="G33" s="52"/>
      <c r="H33" s="52"/>
      <c r="I33" s="53"/>
    </row>
    <row r="34" spans="1:9" ht="12.75" customHeight="1" x14ac:dyDescent="0.2">
      <c r="A34" s="48" t="s">
        <v>99</v>
      </c>
      <c r="B34" s="66"/>
      <c r="C34" s="49" t="s">
        <v>61</v>
      </c>
      <c r="D34" s="50" t="s">
        <v>18</v>
      </c>
      <c r="E34" s="51">
        <v>2</v>
      </c>
      <c r="F34" s="52"/>
      <c r="G34" s="52"/>
      <c r="H34" s="52"/>
      <c r="I34" s="53"/>
    </row>
    <row r="35" spans="1:9" s="30" customFormat="1" ht="12.75" customHeight="1" x14ac:dyDescent="0.2">
      <c r="A35" s="48">
        <v>0</v>
      </c>
      <c r="B35" s="50"/>
      <c r="C35" s="49" t="s">
        <v>27</v>
      </c>
      <c r="D35" s="50" t="s">
        <v>24</v>
      </c>
      <c r="E35" s="51">
        <v>16</v>
      </c>
      <c r="F35" s="52"/>
      <c r="G35" s="52"/>
      <c r="H35" s="52"/>
      <c r="I35" s="53"/>
    </row>
    <row r="36" spans="1:9" s="62" customFormat="1" ht="12.75" customHeight="1" x14ac:dyDescent="0.2">
      <c r="A36" s="48">
        <v>0</v>
      </c>
      <c r="B36" s="50"/>
      <c r="C36" s="49" t="s">
        <v>25</v>
      </c>
      <c r="D36" s="50" t="s">
        <v>24</v>
      </c>
      <c r="E36" s="51">
        <v>12</v>
      </c>
      <c r="F36" s="52"/>
      <c r="G36" s="52"/>
      <c r="H36" s="52"/>
      <c r="I36" s="53"/>
    </row>
    <row r="37" spans="1:9" s="62" customFormat="1" ht="12.75" customHeight="1" x14ac:dyDescent="0.2">
      <c r="A37" s="48">
        <v>0</v>
      </c>
      <c r="B37" s="50"/>
      <c r="C37" s="49">
        <v>0</v>
      </c>
      <c r="D37" s="50">
        <v>0</v>
      </c>
      <c r="E37" s="51">
        <v>0</v>
      </c>
      <c r="F37" s="52"/>
      <c r="G37" s="52"/>
      <c r="H37" s="52"/>
      <c r="I37" s="53"/>
    </row>
    <row r="38" spans="1:9" s="59" customFormat="1" ht="12.75" customHeight="1" x14ac:dyDescent="0.2">
      <c r="A38" s="68">
        <v>0</v>
      </c>
      <c r="B38" s="69"/>
      <c r="C38" s="54" t="s">
        <v>39</v>
      </c>
      <c r="D38" s="69">
        <v>0</v>
      </c>
      <c r="E38" s="70">
        <v>0</v>
      </c>
      <c r="F38" s="71"/>
      <c r="G38" s="71"/>
      <c r="H38" s="72"/>
      <c r="I38" s="73"/>
    </row>
    <row r="39" spans="1:9" ht="12.75" customHeight="1" x14ac:dyDescent="0.2">
      <c r="A39" s="48" t="s">
        <v>100</v>
      </c>
      <c r="B39" s="66"/>
      <c r="C39" s="49" t="s">
        <v>72</v>
      </c>
      <c r="D39" s="66" t="s">
        <v>18</v>
      </c>
      <c r="E39" s="51">
        <v>2</v>
      </c>
      <c r="F39" s="52"/>
      <c r="G39" s="52"/>
      <c r="H39" s="52"/>
      <c r="I39" s="53"/>
    </row>
    <row r="40" spans="1:9" s="30" customFormat="1" ht="12.75" customHeight="1" x14ac:dyDescent="0.2">
      <c r="A40" s="48"/>
      <c r="B40" s="66"/>
      <c r="C40" s="49" t="s">
        <v>73</v>
      </c>
      <c r="D40" s="66" t="s">
        <v>18</v>
      </c>
      <c r="E40" s="51">
        <v>2</v>
      </c>
      <c r="F40" s="52"/>
      <c r="G40" s="52"/>
      <c r="H40" s="52"/>
      <c r="I40" s="53"/>
    </row>
    <row r="41" spans="1:9" ht="12.75" customHeight="1" x14ac:dyDescent="0.2">
      <c r="A41" s="48">
        <v>0</v>
      </c>
      <c r="B41" s="66"/>
      <c r="C41" s="67" t="s">
        <v>74</v>
      </c>
      <c r="D41" s="66" t="s">
        <v>18</v>
      </c>
      <c r="E41" s="51">
        <v>2</v>
      </c>
      <c r="F41" s="52"/>
      <c r="G41" s="52"/>
      <c r="H41" s="52"/>
      <c r="I41" s="53"/>
    </row>
    <row r="42" spans="1:9" ht="12.75" customHeight="1" x14ac:dyDescent="0.2">
      <c r="A42" s="48"/>
      <c r="B42" s="66"/>
      <c r="C42" s="67" t="s">
        <v>75</v>
      </c>
      <c r="D42" s="66" t="s">
        <v>18</v>
      </c>
      <c r="E42" s="51">
        <v>2</v>
      </c>
      <c r="F42" s="52"/>
      <c r="G42" s="52"/>
      <c r="H42" s="52"/>
      <c r="I42" s="53"/>
    </row>
    <row r="43" spans="1:9" ht="12.75" customHeight="1" x14ac:dyDescent="0.2">
      <c r="A43" s="48">
        <v>0</v>
      </c>
      <c r="B43" s="66"/>
      <c r="C43" s="49" t="s">
        <v>29</v>
      </c>
      <c r="D43" s="50">
        <v>0</v>
      </c>
      <c r="E43" s="51">
        <v>0</v>
      </c>
      <c r="F43" s="52"/>
      <c r="G43" s="52"/>
      <c r="H43" s="52"/>
      <c r="I43" s="53"/>
    </row>
    <row r="44" spans="1:9" ht="12.75" customHeight="1" x14ac:dyDescent="0.2">
      <c r="A44" s="48">
        <v>0</v>
      </c>
      <c r="B44" s="50"/>
      <c r="C44" s="49" t="s">
        <v>28</v>
      </c>
      <c r="D44" s="50" t="s">
        <v>19</v>
      </c>
      <c r="E44" s="51">
        <v>15</v>
      </c>
      <c r="F44" s="52"/>
      <c r="G44" s="52"/>
      <c r="H44" s="52"/>
      <c r="I44" s="53"/>
    </row>
    <row r="45" spans="1:9" ht="12.75" customHeight="1" x14ac:dyDescent="0.2">
      <c r="A45" s="48" t="s">
        <v>101</v>
      </c>
      <c r="B45" s="66"/>
      <c r="C45" s="49" t="s">
        <v>26</v>
      </c>
      <c r="D45" s="50" t="s">
        <v>18</v>
      </c>
      <c r="E45" s="51">
        <v>1</v>
      </c>
      <c r="F45" s="52"/>
      <c r="G45" s="52"/>
      <c r="H45" s="52"/>
      <c r="I45" s="53"/>
    </row>
    <row r="46" spans="1:9" ht="12.75" customHeight="1" x14ac:dyDescent="0.2">
      <c r="A46" s="48" t="s">
        <v>102</v>
      </c>
      <c r="B46" s="66"/>
      <c r="C46" s="49" t="s">
        <v>26</v>
      </c>
      <c r="D46" s="50" t="s">
        <v>18</v>
      </c>
      <c r="E46" s="51">
        <v>1</v>
      </c>
      <c r="F46" s="52"/>
      <c r="G46" s="52"/>
      <c r="H46" s="52"/>
      <c r="I46" s="53"/>
    </row>
    <row r="47" spans="1:9" ht="12.75" customHeight="1" x14ac:dyDescent="0.2">
      <c r="A47" s="48" t="s">
        <v>103</v>
      </c>
      <c r="B47" s="66"/>
      <c r="C47" s="67" t="s">
        <v>76</v>
      </c>
      <c r="D47" s="50" t="s">
        <v>18</v>
      </c>
      <c r="E47" s="51">
        <v>1</v>
      </c>
      <c r="F47" s="52"/>
      <c r="G47" s="52"/>
      <c r="H47" s="52"/>
      <c r="I47" s="53"/>
    </row>
    <row r="48" spans="1:9" ht="12.75" customHeight="1" x14ac:dyDescent="0.2">
      <c r="A48" s="48" t="s">
        <v>104</v>
      </c>
      <c r="B48" s="66"/>
      <c r="C48" s="49" t="s">
        <v>63</v>
      </c>
      <c r="D48" s="50" t="s">
        <v>18</v>
      </c>
      <c r="E48" s="51">
        <v>1</v>
      </c>
      <c r="F48" s="52"/>
      <c r="G48" s="52"/>
      <c r="H48" s="52"/>
      <c r="I48" s="53"/>
    </row>
    <row r="49" spans="1:9" ht="12.75" customHeight="1" x14ac:dyDescent="0.2">
      <c r="A49" s="48" t="s">
        <v>105</v>
      </c>
      <c r="B49" s="66"/>
      <c r="C49" s="49" t="s">
        <v>33</v>
      </c>
      <c r="D49" s="50" t="s">
        <v>18</v>
      </c>
      <c r="E49" s="51">
        <v>1</v>
      </c>
      <c r="F49" s="52"/>
      <c r="G49" s="52"/>
      <c r="H49" s="52"/>
      <c r="I49" s="53"/>
    </row>
    <row r="50" spans="1:9" ht="12.75" customHeight="1" x14ac:dyDescent="0.2">
      <c r="A50" s="48" t="s">
        <v>106</v>
      </c>
      <c r="B50" s="66"/>
      <c r="C50" s="49" t="s">
        <v>77</v>
      </c>
      <c r="D50" s="50" t="s">
        <v>18</v>
      </c>
      <c r="E50" s="51">
        <v>1</v>
      </c>
      <c r="F50" s="52"/>
      <c r="G50" s="52"/>
      <c r="H50" s="52"/>
      <c r="I50" s="53"/>
    </row>
    <row r="51" spans="1:9" ht="12.75" customHeight="1" x14ac:dyDescent="0.2">
      <c r="A51" s="48" t="s">
        <v>107</v>
      </c>
      <c r="B51" s="76"/>
      <c r="C51" s="77" t="s">
        <v>78</v>
      </c>
      <c r="D51" s="74" t="s">
        <v>18</v>
      </c>
      <c r="E51" s="75">
        <v>1</v>
      </c>
      <c r="F51" s="52"/>
      <c r="G51" s="52"/>
      <c r="H51" s="52"/>
      <c r="I51" s="53"/>
    </row>
    <row r="52" spans="1:9" s="59" customFormat="1" ht="12.75" customHeight="1" x14ac:dyDescent="0.2">
      <c r="A52" s="48">
        <v>0</v>
      </c>
      <c r="B52" s="50"/>
      <c r="C52" s="49" t="s">
        <v>79</v>
      </c>
      <c r="D52" s="50" t="s">
        <v>19</v>
      </c>
      <c r="E52" s="51">
        <v>5</v>
      </c>
      <c r="F52" s="52"/>
      <c r="G52" s="52"/>
      <c r="H52" s="52"/>
      <c r="I52" s="53"/>
    </row>
    <row r="53" spans="1:9" s="59" customFormat="1" ht="12.75" customHeight="1" x14ac:dyDescent="0.2">
      <c r="A53" s="48">
        <v>0</v>
      </c>
      <c r="B53" s="50"/>
      <c r="C53" s="49" t="s">
        <v>80</v>
      </c>
      <c r="D53" s="50" t="s">
        <v>19</v>
      </c>
      <c r="E53" s="51">
        <v>5</v>
      </c>
      <c r="F53" s="52"/>
      <c r="G53" s="52"/>
      <c r="H53" s="52"/>
      <c r="I53" s="53"/>
    </row>
    <row r="54" spans="1:9" s="59" customFormat="1" ht="12.75" customHeight="1" x14ac:dyDescent="0.2">
      <c r="A54" s="48"/>
      <c r="B54" s="50"/>
      <c r="C54" s="49" t="s">
        <v>81</v>
      </c>
      <c r="D54" s="50" t="s">
        <v>19</v>
      </c>
      <c r="E54" s="51">
        <v>4</v>
      </c>
      <c r="F54" s="52"/>
      <c r="G54" s="52"/>
      <c r="H54" s="52"/>
      <c r="I54" s="53"/>
    </row>
    <row r="55" spans="1:9" s="62" customFormat="1" ht="12.75" customHeight="1" x14ac:dyDescent="0.2">
      <c r="A55" s="48">
        <v>0</v>
      </c>
      <c r="B55" s="50"/>
      <c r="C55" s="49" t="s">
        <v>25</v>
      </c>
      <c r="D55" s="50" t="s">
        <v>24</v>
      </c>
      <c r="E55" s="51">
        <v>7</v>
      </c>
      <c r="F55" s="52"/>
      <c r="G55" s="52"/>
      <c r="H55" s="52"/>
      <c r="I55" s="53"/>
    </row>
    <row r="56" spans="1:9" s="62" customFormat="1" ht="12.75" customHeight="1" x14ac:dyDescent="0.2">
      <c r="A56" s="48">
        <v>0</v>
      </c>
      <c r="B56" s="50"/>
      <c r="C56" s="49">
        <v>0</v>
      </c>
      <c r="D56" s="50">
        <v>0</v>
      </c>
      <c r="E56" s="51">
        <v>0</v>
      </c>
      <c r="F56" s="52"/>
      <c r="G56" s="52"/>
      <c r="H56" s="52"/>
      <c r="I56" s="53"/>
    </row>
    <row r="57" spans="1:9" s="59" customFormat="1" ht="12.75" customHeight="1" x14ac:dyDescent="0.2">
      <c r="A57" s="68">
        <v>0</v>
      </c>
      <c r="B57" s="69"/>
      <c r="C57" s="54" t="s">
        <v>40</v>
      </c>
      <c r="D57" s="69">
        <v>0</v>
      </c>
      <c r="E57" s="70">
        <v>0</v>
      </c>
      <c r="F57" s="71"/>
      <c r="G57" s="71"/>
      <c r="H57" s="72"/>
      <c r="I57" s="73"/>
    </row>
    <row r="58" spans="1:9" ht="12.75" customHeight="1" x14ac:dyDescent="0.2">
      <c r="A58" s="48" t="s">
        <v>108</v>
      </c>
      <c r="B58" s="66"/>
      <c r="C58" s="49" t="s">
        <v>62</v>
      </c>
      <c r="D58" s="50" t="s">
        <v>18</v>
      </c>
      <c r="E58" s="51">
        <v>2</v>
      </c>
      <c r="F58" s="52"/>
      <c r="G58" s="52"/>
      <c r="H58" s="52"/>
      <c r="I58" s="53"/>
    </row>
    <row r="59" spans="1:9" ht="12.75" customHeight="1" x14ac:dyDescent="0.2">
      <c r="A59" s="48" t="s">
        <v>109</v>
      </c>
      <c r="B59" s="66"/>
      <c r="C59" s="49" t="s">
        <v>63</v>
      </c>
      <c r="D59" s="50" t="s">
        <v>18</v>
      </c>
      <c r="E59" s="51">
        <v>1</v>
      </c>
      <c r="F59" s="52"/>
      <c r="G59" s="52"/>
      <c r="H59" s="52"/>
      <c r="I59" s="53"/>
    </row>
    <row r="60" spans="1:9" s="59" customFormat="1" ht="12.75" customHeight="1" x14ac:dyDescent="0.2">
      <c r="A60" s="48">
        <v>0</v>
      </c>
      <c r="B60" s="50"/>
      <c r="C60" s="49" t="s">
        <v>27</v>
      </c>
      <c r="D60" s="50" t="s">
        <v>24</v>
      </c>
      <c r="E60" s="51">
        <v>2</v>
      </c>
      <c r="F60" s="52"/>
      <c r="G60" s="52"/>
      <c r="H60" s="52"/>
      <c r="I60" s="53"/>
    </row>
    <row r="61" spans="1:9" s="59" customFormat="1" ht="12.75" customHeight="1" x14ac:dyDescent="0.2">
      <c r="A61" s="48"/>
      <c r="B61" s="50"/>
      <c r="C61" s="49"/>
      <c r="D61" s="50"/>
      <c r="E61" s="51"/>
      <c r="F61" s="52"/>
      <c r="G61" s="52"/>
      <c r="H61" s="52"/>
      <c r="I61" s="53"/>
    </row>
    <row r="62" spans="1:9" s="59" customFormat="1" ht="12.75" customHeight="1" x14ac:dyDescent="0.2">
      <c r="A62" s="68">
        <v>0</v>
      </c>
      <c r="B62" s="69"/>
      <c r="C62" s="54" t="s">
        <v>41</v>
      </c>
      <c r="D62" s="69">
        <v>0</v>
      </c>
      <c r="E62" s="70">
        <v>0</v>
      </c>
      <c r="F62" s="71"/>
      <c r="G62" s="71"/>
      <c r="H62" s="72"/>
      <c r="I62" s="73"/>
    </row>
    <row r="63" spans="1:9" ht="12.75" customHeight="1" x14ac:dyDescent="0.2">
      <c r="A63" s="48" t="s">
        <v>110</v>
      </c>
      <c r="B63" s="66"/>
      <c r="C63" s="49" t="s">
        <v>48</v>
      </c>
      <c r="D63" s="50" t="s">
        <v>18</v>
      </c>
      <c r="E63" s="51">
        <v>3</v>
      </c>
      <c r="F63" s="52"/>
      <c r="G63" s="52"/>
      <c r="H63" s="52"/>
      <c r="I63" s="53"/>
    </row>
    <row r="64" spans="1:9" s="30" customFormat="1" ht="12.75" customHeight="1" x14ac:dyDescent="0.2">
      <c r="A64" s="48"/>
      <c r="B64" s="66"/>
      <c r="C64" s="67" t="s">
        <v>64</v>
      </c>
      <c r="D64" s="50" t="s">
        <v>18</v>
      </c>
      <c r="E64" s="51">
        <v>3</v>
      </c>
      <c r="F64" s="52"/>
      <c r="G64" s="52"/>
      <c r="H64" s="52"/>
      <c r="I64" s="53"/>
    </row>
    <row r="65" spans="1:9" s="30" customFormat="1" ht="12.75" customHeight="1" x14ac:dyDescent="0.2">
      <c r="A65" s="48"/>
      <c r="B65" s="66"/>
      <c r="C65" s="67" t="s">
        <v>126</v>
      </c>
      <c r="D65" s="50" t="s">
        <v>18</v>
      </c>
      <c r="E65" s="51">
        <v>3</v>
      </c>
      <c r="F65" s="52"/>
      <c r="G65" s="52"/>
      <c r="H65" s="52"/>
      <c r="I65" s="53"/>
    </row>
    <row r="66" spans="1:9" ht="12.75" customHeight="1" x14ac:dyDescent="0.2">
      <c r="A66" s="48" t="s">
        <v>111</v>
      </c>
      <c r="B66" s="66"/>
      <c r="C66" s="67" t="s">
        <v>65</v>
      </c>
      <c r="D66" s="50" t="s">
        <v>18</v>
      </c>
      <c r="E66" s="51">
        <v>2</v>
      </c>
      <c r="F66" s="52"/>
      <c r="G66" s="52"/>
      <c r="H66" s="52"/>
      <c r="I66" s="53"/>
    </row>
    <row r="67" spans="1:9" ht="12.75" customHeight="1" x14ac:dyDescent="0.2">
      <c r="A67" s="48" t="s">
        <v>112</v>
      </c>
      <c r="B67" s="66"/>
      <c r="C67" s="67" t="s">
        <v>66</v>
      </c>
      <c r="D67" s="50" t="s">
        <v>18</v>
      </c>
      <c r="E67" s="51">
        <v>3</v>
      </c>
      <c r="F67" s="52"/>
      <c r="G67" s="52"/>
      <c r="H67" s="52"/>
      <c r="I67" s="53"/>
    </row>
    <row r="68" spans="1:9" ht="12.75" customHeight="1" x14ac:dyDescent="0.2">
      <c r="A68" s="48" t="s">
        <v>113</v>
      </c>
      <c r="B68" s="66"/>
      <c r="C68" s="67" t="s">
        <v>67</v>
      </c>
      <c r="D68" s="50" t="s">
        <v>18</v>
      </c>
      <c r="E68" s="51">
        <v>3</v>
      </c>
      <c r="F68" s="52"/>
      <c r="G68" s="52"/>
      <c r="H68" s="52"/>
      <c r="I68" s="53"/>
    </row>
    <row r="69" spans="1:9" ht="12.75" customHeight="1" x14ac:dyDescent="0.2">
      <c r="A69" s="48" t="s">
        <v>114</v>
      </c>
      <c r="B69" s="66"/>
      <c r="C69" s="49" t="s">
        <v>68</v>
      </c>
      <c r="D69" s="50" t="s">
        <v>18</v>
      </c>
      <c r="E69" s="51">
        <v>2</v>
      </c>
      <c r="F69" s="52"/>
      <c r="G69" s="52"/>
      <c r="H69" s="52"/>
      <c r="I69" s="53"/>
    </row>
    <row r="70" spans="1:9" s="30" customFormat="1" ht="12.75" customHeight="1" x14ac:dyDescent="0.2">
      <c r="A70" s="48"/>
      <c r="B70" s="50"/>
      <c r="C70" s="49" t="s">
        <v>27</v>
      </c>
      <c r="D70" s="50" t="s">
        <v>24</v>
      </c>
      <c r="E70" s="51">
        <v>3</v>
      </c>
      <c r="F70" s="52"/>
      <c r="G70" s="52"/>
      <c r="H70" s="52"/>
      <c r="I70" s="53"/>
    </row>
    <row r="71" spans="1:9" s="59" customFormat="1" ht="12.75" customHeight="1" x14ac:dyDescent="0.2">
      <c r="A71" s="48">
        <v>0</v>
      </c>
      <c r="B71" s="50"/>
      <c r="C71" s="49">
        <v>0</v>
      </c>
      <c r="D71" s="50">
        <v>0</v>
      </c>
      <c r="E71" s="51">
        <v>0</v>
      </c>
      <c r="F71" s="52"/>
      <c r="G71" s="52"/>
      <c r="H71" s="52"/>
      <c r="I71" s="53"/>
    </row>
    <row r="72" spans="1:9" s="59" customFormat="1" ht="12.75" customHeight="1" x14ac:dyDescent="0.2">
      <c r="A72" s="68">
        <v>0</v>
      </c>
      <c r="B72" s="69"/>
      <c r="C72" s="54" t="s">
        <v>42</v>
      </c>
      <c r="D72" s="69">
        <v>0</v>
      </c>
      <c r="E72" s="70">
        <v>0</v>
      </c>
      <c r="F72" s="71"/>
      <c r="G72" s="71"/>
      <c r="H72" s="72"/>
      <c r="I72" s="73"/>
    </row>
    <row r="73" spans="1:9" ht="12.75" customHeight="1" x14ac:dyDescent="0.2">
      <c r="A73" s="48" t="s">
        <v>115</v>
      </c>
      <c r="B73" s="66"/>
      <c r="C73" s="49" t="s">
        <v>47</v>
      </c>
      <c r="D73" s="50" t="s">
        <v>18</v>
      </c>
      <c r="E73" s="51">
        <v>1</v>
      </c>
      <c r="F73" s="52"/>
      <c r="G73" s="52"/>
      <c r="H73" s="52"/>
      <c r="I73" s="53"/>
    </row>
    <row r="74" spans="1:9" s="30" customFormat="1" ht="12.75" customHeight="1" x14ac:dyDescent="0.2">
      <c r="A74" s="48">
        <v>0</v>
      </c>
      <c r="B74" s="66"/>
      <c r="C74" s="49" t="s">
        <v>57</v>
      </c>
      <c r="D74" s="50" t="s">
        <v>18</v>
      </c>
      <c r="E74" s="51">
        <v>2</v>
      </c>
      <c r="F74" s="52"/>
      <c r="G74" s="52"/>
      <c r="H74" s="52"/>
      <c r="I74" s="53"/>
    </row>
    <row r="75" spans="1:9" ht="12.75" customHeight="1" x14ac:dyDescent="0.2">
      <c r="A75" s="48" t="s">
        <v>116</v>
      </c>
      <c r="B75" s="66"/>
      <c r="C75" s="67" t="s">
        <v>69</v>
      </c>
      <c r="D75" s="50" t="s">
        <v>18</v>
      </c>
      <c r="E75" s="51">
        <v>2</v>
      </c>
      <c r="F75" s="52"/>
      <c r="G75" s="52"/>
      <c r="H75" s="52"/>
      <c r="I75" s="53"/>
    </row>
    <row r="76" spans="1:9" ht="12.75" customHeight="1" x14ac:dyDescent="0.2">
      <c r="A76" s="48" t="s">
        <v>117</v>
      </c>
      <c r="B76" s="66"/>
      <c r="C76" s="67" t="s">
        <v>59</v>
      </c>
      <c r="D76" s="50" t="s">
        <v>18</v>
      </c>
      <c r="E76" s="51">
        <v>2</v>
      </c>
      <c r="F76" s="52"/>
      <c r="G76" s="52"/>
      <c r="H76" s="52"/>
      <c r="I76" s="53"/>
    </row>
    <row r="77" spans="1:9" ht="12.75" customHeight="1" x14ac:dyDescent="0.2">
      <c r="A77" s="48" t="s">
        <v>118</v>
      </c>
      <c r="B77" s="66"/>
      <c r="C77" s="67" t="s">
        <v>60</v>
      </c>
      <c r="D77" s="50" t="s">
        <v>18</v>
      </c>
      <c r="E77" s="51">
        <v>1</v>
      </c>
      <c r="F77" s="52"/>
      <c r="G77" s="52"/>
      <c r="H77" s="52"/>
      <c r="I77" s="53"/>
    </row>
    <row r="78" spans="1:9" ht="12.75" customHeight="1" x14ac:dyDescent="0.2">
      <c r="A78" s="48" t="s">
        <v>119</v>
      </c>
      <c r="B78" s="66"/>
      <c r="C78" s="67" t="s">
        <v>127</v>
      </c>
      <c r="D78" s="50" t="s">
        <v>18</v>
      </c>
      <c r="E78" s="51">
        <v>2</v>
      </c>
      <c r="F78" s="52"/>
      <c r="G78" s="52"/>
      <c r="H78" s="52"/>
      <c r="I78" s="53"/>
    </row>
    <row r="79" spans="1:9" ht="12.75" customHeight="1" x14ac:dyDescent="0.2">
      <c r="A79" s="48" t="s">
        <v>120</v>
      </c>
      <c r="B79" s="66"/>
      <c r="C79" s="49" t="s">
        <v>70</v>
      </c>
      <c r="D79" s="50" t="s">
        <v>18</v>
      </c>
      <c r="E79" s="51">
        <v>1</v>
      </c>
      <c r="F79" s="52"/>
      <c r="G79" s="52"/>
      <c r="H79" s="52"/>
      <c r="I79" s="53"/>
    </row>
    <row r="80" spans="1:9" ht="12.75" customHeight="1" x14ac:dyDescent="0.2">
      <c r="A80" s="48" t="s">
        <v>129</v>
      </c>
      <c r="B80" s="66"/>
      <c r="C80" s="49" t="s">
        <v>130</v>
      </c>
      <c r="D80" s="50" t="s">
        <v>18</v>
      </c>
      <c r="E80" s="51">
        <v>1</v>
      </c>
      <c r="F80" s="52"/>
      <c r="G80" s="52"/>
      <c r="H80" s="52"/>
      <c r="I80" s="53"/>
    </row>
    <row r="81" spans="1:9" s="30" customFormat="1" ht="12.75" customHeight="1" x14ac:dyDescent="0.2">
      <c r="A81" s="48">
        <v>0</v>
      </c>
      <c r="B81" s="50"/>
      <c r="C81" s="49" t="s">
        <v>27</v>
      </c>
      <c r="D81" s="50" t="s">
        <v>24</v>
      </c>
      <c r="E81" s="51">
        <v>20</v>
      </c>
      <c r="F81" s="52"/>
      <c r="G81" s="52"/>
      <c r="H81" s="52"/>
      <c r="I81" s="53"/>
    </row>
    <row r="82" spans="1:9" s="59" customFormat="1" ht="12.75" customHeight="1" x14ac:dyDescent="0.2">
      <c r="A82" s="48">
        <v>0</v>
      </c>
      <c r="B82" s="50"/>
      <c r="C82" s="49" t="s">
        <v>71</v>
      </c>
      <c r="D82" s="50" t="s">
        <v>19</v>
      </c>
      <c r="E82" s="51">
        <v>5</v>
      </c>
      <c r="F82" s="52"/>
      <c r="G82" s="52"/>
      <c r="H82" s="52"/>
      <c r="I82" s="53"/>
    </row>
    <row r="83" spans="1:9" ht="12.75" customHeight="1" x14ac:dyDescent="0.2">
      <c r="A83" s="48">
        <v>0</v>
      </c>
      <c r="B83" s="50"/>
      <c r="C83" s="49" t="s">
        <v>25</v>
      </c>
      <c r="D83" s="50" t="s">
        <v>24</v>
      </c>
      <c r="E83" s="51">
        <v>8</v>
      </c>
      <c r="F83" s="52"/>
      <c r="G83" s="52"/>
      <c r="H83" s="52"/>
      <c r="I83" s="53"/>
    </row>
    <row r="84" spans="1:9" s="62" customFormat="1" ht="12.75" customHeight="1" x14ac:dyDescent="0.2">
      <c r="A84" s="48">
        <v>0</v>
      </c>
      <c r="B84" s="50"/>
      <c r="C84" s="49">
        <v>0</v>
      </c>
      <c r="D84" s="50">
        <v>0</v>
      </c>
      <c r="E84" s="51">
        <v>0</v>
      </c>
      <c r="F84" s="52"/>
      <c r="G84" s="52"/>
      <c r="H84" s="52"/>
      <c r="I84" s="53"/>
    </row>
    <row r="85" spans="1:9" s="59" customFormat="1" ht="12.75" customHeight="1" x14ac:dyDescent="0.2">
      <c r="A85" s="68">
        <v>0</v>
      </c>
      <c r="B85" s="69"/>
      <c r="C85" s="54" t="s">
        <v>43</v>
      </c>
      <c r="D85" s="69">
        <v>0</v>
      </c>
      <c r="E85" s="70">
        <v>0</v>
      </c>
      <c r="F85" s="71"/>
      <c r="G85" s="71"/>
      <c r="H85" s="72"/>
      <c r="I85" s="73"/>
    </row>
    <row r="86" spans="1:9" ht="12.75" customHeight="1" x14ac:dyDescent="0.2">
      <c r="A86" s="48" t="s">
        <v>121</v>
      </c>
      <c r="B86" s="66"/>
      <c r="C86" s="49" t="s">
        <v>82</v>
      </c>
      <c r="D86" s="66" t="s">
        <v>18</v>
      </c>
      <c r="E86" s="51">
        <v>1</v>
      </c>
      <c r="F86" s="52"/>
      <c r="G86" s="52"/>
      <c r="H86" s="52"/>
      <c r="I86" s="53"/>
    </row>
    <row r="87" spans="1:9" s="30" customFormat="1" ht="12.75" customHeight="1" x14ac:dyDescent="0.2">
      <c r="A87" s="48"/>
      <c r="B87" s="66"/>
      <c r="C87" s="49" t="s">
        <v>83</v>
      </c>
      <c r="D87" s="66" t="s">
        <v>18</v>
      </c>
      <c r="E87" s="51">
        <v>1</v>
      </c>
      <c r="F87" s="52"/>
      <c r="G87" s="52"/>
      <c r="H87" s="52"/>
      <c r="I87" s="53"/>
    </row>
    <row r="88" spans="1:9" ht="12.75" customHeight="1" x14ac:dyDescent="0.2">
      <c r="A88" s="48">
        <v>0</v>
      </c>
      <c r="B88" s="66"/>
      <c r="C88" s="67" t="s">
        <v>74</v>
      </c>
      <c r="D88" s="66" t="s">
        <v>18</v>
      </c>
      <c r="E88" s="51">
        <v>1</v>
      </c>
      <c r="F88" s="52"/>
      <c r="G88" s="52"/>
      <c r="H88" s="52"/>
      <c r="I88" s="53"/>
    </row>
    <row r="89" spans="1:9" ht="12.75" customHeight="1" x14ac:dyDescent="0.2">
      <c r="A89" s="48">
        <v>0</v>
      </c>
      <c r="B89" s="66"/>
      <c r="C89" s="49" t="s">
        <v>29</v>
      </c>
      <c r="D89" s="50">
        <v>0</v>
      </c>
      <c r="E89" s="51">
        <v>0</v>
      </c>
      <c r="F89" s="52"/>
      <c r="G89" s="52"/>
      <c r="H89" s="52"/>
      <c r="I89" s="53"/>
    </row>
    <row r="90" spans="1:9" ht="12.75" customHeight="1" x14ac:dyDescent="0.2">
      <c r="A90" s="48">
        <v>0</v>
      </c>
      <c r="B90" s="50"/>
      <c r="C90" s="49" t="s">
        <v>28</v>
      </c>
      <c r="D90" s="50" t="s">
        <v>19</v>
      </c>
      <c r="E90" s="51">
        <v>7</v>
      </c>
      <c r="F90" s="52"/>
      <c r="G90" s="52"/>
      <c r="H90" s="52"/>
      <c r="I90" s="53"/>
    </row>
    <row r="91" spans="1:9" ht="12.75" customHeight="1" x14ac:dyDescent="0.2">
      <c r="A91" s="48" t="s">
        <v>122</v>
      </c>
      <c r="B91" s="66"/>
      <c r="C91" s="49" t="s">
        <v>128</v>
      </c>
      <c r="D91" s="50" t="s">
        <v>18</v>
      </c>
      <c r="E91" s="51">
        <v>1</v>
      </c>
      <c r="F91" s="52"/>
      <c r="G91" s="52"/>
      <c r="H91" s="52"/>
      <c r="I91" s="53"/>
    </row>
    <row r="92" spans="1:9" ht="12.75" customHeight="1" x14ac:dyDescent="0.2">
      <c r="A92" s="48" t="s">
        <v>123</v>
      </c>
      <c r="B92" s="66"/>
      <c r="C92" s="49" t="s">
        <v>84</v>
      </c>
      <c r="D92" s="50" t="s">
        <v>18</v>
      </c>
      <c r="E92" s="51">
        <v>1</v>
      </c>
      <c r="F92" s="52"/>
      <c r="G92" s="52"/>
      <c r="H92" s="52"/>
      <c r="I92" s="53"/>
    </row>
    <row r="93" spans="1:9" ht="12.75" customHeight="1" x14ac:dyDescent="0.2">
      <c r="A93" s="48" t="s">
        <v>124</v>
      </c>
      <c r="B93" s="76"/>
      <c r="C93" s="77" t="s">
        <v>78</v>
      </c>
      <c r="D93" s="74" t="s">
        <v>18</v>
      </c>
      <c r="E93" s="75">
        <v>1</v>
      </c>
      <c r="F93" s="52"/>
      <c r="G93" s="52"/>
      <c r="H93" s="52"/>
      <c r="I93" s="53"/>
    </row>
    <row r="94" spans="1:9" ht="12.75" customHeight="1" x14ac:dyDescent="0.2">
      <c r="A94" s="48">
        <v>0</v>
      </c>
      <c r="B94" s="50"/>
      <c r="C94" s="49" t="s">
        <v>85</v>
      </c>
      <c r="D94" s="50" t="s">
        <v>19</v>
      </c>
      <c r="E94" s="51">
        <v>1</v>
      </c>
      <c r="F94" s="52"/>
      <c r="G94" s="52"/>
      <c r="H94" s="52"/>
      <c r="I94" s="53"/>
    </row>
    <row r="95" spans="1:9" s="62" customFormat="1" ht="12.75" customHeight="1" x14ac:dyDescent="0.2">
      <c r="A95" s="48"/>
      <c r="B95" s="50"/>
      <c r="C95" s="49"/>
      <c r="D95" s="50"/>
      <c r="E95" s="51"/>
      <c r="F95" s="52"/>
      <c r="G95" s="52"/>
      <c r="H95" s="52"/>
      <c r="I95" s="53"/>
    </row>
    <row r="96" spans="1:9" s="62" customFormat="1" ht="12.75" customHeight="1" x14ac:dyDescent="0.2">
      <c r="A96" s="48">
        <v>0</v>
      </c>
      <c r="B96" s="50"/>
      <c r="C96" s="54" t="s">
        <v>21</v>
      </c>
      <c r="D96" s="69">
        <v>0</v>
      </c>
      <c r="E96" s="70">
        <v>0</v>
      </c>
      <c r="F96" s="71"/>
      <c r="G96" s="71"/>
      <c r="H96" s="72"/>
      <c r="I96" s="73"/>
    </row>
    <row r="97" spans="1:9" ht="12.75" customHeight="1" x14ac:dyDescent="0.2">
      <c r="A97" s="48">
        <v>0</v>
      </c>
      <c r="B97" s="50"/>
      <c r="C97" s="49" t="s">
        <v>23</v>
      </c>
      <c r="D97" s="50" t="s">
        <v>20</v>
      </c>
      <c r="E97" s="51">
        <v>1</v>
      </c>
      <c r="F97" s="52"/>
      <c r="G97" s="52"/>
      <c r="H97" s="52"/>
      <c r="I97" s="53"/>
    </row>
    <row r="98" spans="1:9" ht="12.75" customHeight="1" x14ac:dyDescent="0.2">
      <c r="A98" s="48">
        <v>0</v>
      </c>
      <c r="B98" s="50"/>
      <c r="C98" s="49" t="s">
        <v>22</v>
      </c>
      <c r="D98" s="50" t="s">
        <v>18</v>
      </c>
      <c r="E98" s="51">
        <v>7</v>
      </c>
      <c r="F98" s="52"/>
      <c r="G98" s="52"/>
      <c r="H98" s="52"/>
      <c r="I98" s="53"/>
    </row>
    <row r="99" spans="1:9" ht="12.75" customHeight="1" x14ac:dyDescent="0.2">
      <c r="A99" s="48">
        <v>0</v>
      </c>
      <c r="B99" s="50"/>
      <c r="C99" s="49">
        <v>0</v>
      </c>
      <c r="D99" s="50">
        <v>0</v>
      </c>
      <c r="E99" s="51">
        <v>0</v>
      </c>
      <c r="F99" s="52">
        <v>0</v>
      </c>
      <c r="G99" s="52">
        <v>0</v>
      </c>
      <c r="H99" s="52">
        <v>0</v>
      </c>
      <c r="I99" s="53">
        <v>0</v>
      </c>
    </row>
    <row r="100" spans="1:9" ht="12.75" customHeight="1" x14ac:dyDescent="0.2">
      <c r="A100" s="31">
        <v>0</v>
      </c>
      <c r="B100" s="33"/>
      <c r="C100" s="32" t="s">
        <v>5</v>
      </c>
      <c r="D100" s="33">
        <v>0</v>
      </c>
      <c r="E100" s="34"/>
      <c r="F100" s="35">
        <v>0</v>
      </c>
      <c r="G100" s="35">
        <v>0</v>
      </c>
      <c r="H100" s="36">
        <f>SUM(H8:H99)/2</f>
        <v>0</v>
      </c>
      <c r="I100" s="37">
        <f>SUM(I8:I99)/2</f>
        <v>0</v>
      </c>
    </row>
    <row r="101" spans="1:9" ht="12.75" customHeight="1" x14ac:dyDescent="0.2">
      <c r="A101" s="22">
        <v>0</v>
      </c>
      <c r="B101" s="7"/>
      <c r="C101" s="6" t="s">
        <v>3</v>
      </c>
      <c r="D101" s="7">
        <v>0</v>
      </c>
      <c r="E101" s="8"/>
      <c r="F101" s="9">
        <v>0</v>
      </c>
      <c r="G101" s="9">
        <v>0</v>
      </c>
      <c r="H101" s="9">
        <v>0</v>
      </c>
      <c r="I101" s="23">
        <f>0.04*H100</f>
        <v>0</v>
      </c>
    </row>
    <row r="102" spans="1:9" ht="12.75" customHeight="1" x14ac:dyDescent="0.2">
      <c r="A102" s="22">
        <v>0</v>
      </c>
      <c r="B102" s="7"/>
      <c r="C102" s="6" t="s">
        <v>11</v>
      </c>
      <c r="D102" s="7">
        <v>0</v>
      </c>
      <c r="E102" s="8"/>
      <c r="F102" s="9">
        <v>0</v>
      </c>
      <c r="G102" s="9">
        <v>0</v>
      </c>
      <c r="H102" s="9">
        <v>0</v>
      </c>
      <c r="I102" s="23">
        <f>0.08*I100</f>
        <v>0</v>
      </c>
    </row>
    <row r="103" spans="1:9" ht="12.75" customHeight="1" x14ac:dyDescent="0.2">
      <c r="A103" s="22">
        <v>0</v>
      </c>
      <c r="B103" s="7"/>
      <c r="C103" s="6" t="s">
        <v>12</v>
      </c>
      <c r="D103" s="7">
        <v>0</v>
      </c>
      <c r="E103" s="8">
        <v>30</v>
      </c>
      <c r="F103" s="9">
        <v>0</v>
      </c>
      <c r="G103" s="9">
        <v>0</v>
      </c>
      <c r="H103" s="9">
        <v>0</v>
      </c>
      <c r="I103" s="23"/>
    </row>
    <row r="104" spans="1:9" ht="12.75" customHeight="1" x14ac:dyDescent="0.2">
      <c r="A104" s="22">
        <v>0</v>
      </c>
      <c r="B104" s="7"/>
      <c r="C104" s="6"/>
      <c r="D104" s="7"/>
      <c r="E104" s="8"/>
      <c r="F104" s="9">
        <v>0</v>
      </c>
      <c r="G104" s="9">
        <v>0</v>
      </c>
      <c r="H104" s="9">
        <v>0</v>
      </c>
      <c r="I104" s="23"/>
    </row>
    <row r="105" spans="1:9" ht="12.75" customHeight="1" x14ac:dyDescent="0.2">
      <c r="A105" s="22"/>
      <c r="B105" s="7"/>
      <c r="C105" s="55"/>
      <c r="D105" s="7"/>
      <c r="E105" s="8"/>
      <c r="F105" s="9"/>
      <c r="G105" s="9"/>
      <c r="H105" s="9"/>
      <c r="I105" s="23"/>
    </row>
    <row r="106" spans="1:9" ht="12.75" customHeight="1" x14ac:dyDescent="0.2">
      <c r="A106" s="22">
        <v>0</v>
      </c>
      <c r="B106" s="7"/>
      <c r="C106" s="6"/>
      <c r="D106" s="7"/>
      <c r="E106" s="8"/>
      <c r="F106" s="9"/>
      <c r="G106" s="9"/>
      <c r="H106" s="9"/>
      <c r="I106" s="23"/>
    </row>
    <row r="107" spans="1:9" ht="12.75" customHeight="1" thickBot="1" x14ac:dyDescent="0.25">
      <c r="A107" s="22">
        <v>0</v>
      </c>
      <c r="B107" s="7"/>
      <c r="C107" s="6" t="s">
        <v>17</v>
      </c>
      <c r="D107" s="7">
        <v>0</v>
      </c>
      <c r="E107" s="8">
        <v>15</v>
      </c>
      <c r="F107" s="9">
        <v>0</v>
      </c>
      <c r="G107" s="9">
        <v>0</v>
      </c>
      <c r="H107" s="9">
        <v>0</v>
      </c>
      <c r="I107" s="23"/>
    </row>
    <row r="108" spans="1:9" ht="18" customHeight="1" thickBot="1" x14ac:dyDescent="0.25">
      <c r="A108" s="38">
        <v>0</v>
      </c>
      <c r="B108" s="40"/>
      <c r="C108" s="39" t="s">
        <v>6</v>
      </c>
      <c r="D108" s="40">
        <v>0</v>
      </c>
      <c r="E108" s="41"/>
      <c r="F108" s="42">
        <v>0</v>
      </c>
      <c r="G108" s="42">
        <v>0</v>
      </c>
      <c r="H108" s="42">
        <v>0</v>
      </c>
      <c r="I108" s="43">
        <f>SUM(H100:I107)</f>
        <v>0</v>
      </c>
    </row>
    <row r="116" spans="10:10" x14ac:dyDescent="0.2">
      <c r="J116" t="s">
        <v>35</v>
      </c>
    </row>
  </sheetData>
  <mergeCells count="7">
    <mergeCell ref="F3:G3"/>
    <mergeCell ref="H3:I3"/>
    <mergeCell ref="C3:C4"/>
    <mergeCell ref="A3:A4"/>
    <mergeCell ref="D3:D4"/>
    <mergeCell ref="E3:E4"/>
    <mergeCell ref="B3:B4"/>
  </mergeCells>
  <phoneticPr fontId="0" type="noConversion"/>
  <printOptions horizontalCentered="1"/>
  <pageMargins left="0.39370078740157483" right="0.47244094488188981" top="0.6692913385826772" bottom="0.55118110236220474" header="0.43307086614173229" footer="0.35433070866141736"/>
  <pageSetup paperSize="9" orientation="landscape" horizontalDpi="196" r:id="rId1"/>
  <headerFooter alignWithMargins="0">
    <oddFooter>&amp;R&amp;"Arial CE,Tučné"&amp;9Strana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Ing. Ondřej Michna</cp:lastModifiedBy>
  <cp:lastPrinted>2014-10-20T13:31:20Z</cp:lastPrinted>
  <dcterms:created xsi:type="dcterms:W3CDTF">1997-01-12T13:00:10Z</dcterms:created>
  <dcterms:modified xsi:type="dcterms:W3CDTF">2020-07-02T07:34:32Z</dcterms:modified>
  <cp:category/>
</cp:coreProperties>
</file>